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記入見本" sheetId="1" r:id="rId1"/>
    <sheet name="原紙" sheetId="2" r:id="rId2"/>
    <sheet name="参考用模式図" sheetId="3" r:id="rId3"/>
  </sheets>
  <definedNames>
    <definedName name="_xlnm.Print_Area" localSheetId="0">'記入見本'!$A$1:$P$41</definedName>
    <definedName name="_xlnm.Print_Area" localSheetId="1">'原紙'!$A$1:$P$41</definedName>
    <definedName name="_xlnm.Print_Area" localSheetId="2">'参考用模式図'!$A$1:$J$59</definedName>
    <definedName name="_xlnm.Print_Titles" localSheetId="0">'記入見本'!$1:$5</definedName>
    <definedName name="_xlnm.Print_Titles" localSheetId="1">'原紙'!$1:$5</definedName>
  </definedNames>
  <calcPr fullCalcOnLoad="1"/>
</workbook>
</file>

<file path=xl/sharedStrings.xml><?xml version="1.0" encoding="utf-8"?>
<sst xmlns="http://schemas.openxmlformats.org/spreadsheetml/2006/main" count="288" uniqueCount="61">
  <si>
    <t>建築物の名称</t>
  </si>
  <si>
    <t>住戸番号</t>
  </si>
  <si>
    <t>表示値</t>
  </si>
  <si>
    <t>傾斜屋根</t>
  </si>
  <si>
    <t>その他</t>
  </si>
  <si>
    <t>住戸タイプ</t>
  </si>
  <si>
    <t>（㎜以上）</t>
  </si>
  <si>
    <t>梁</t>
  </si>
  <si>
    <t>□</t>
  </si>
  <si>
    <t>4-4 更新対策（住戸専用部）</t>
  </si>
  <si>
    <t>階</t>
  </si>
  <si>
    <t>№</t>
  </si>
  <si>
    <t>ﾒｿﾞﾈｯﾄ</t>
  </si>
  <si>
    <t>※2　異なる躯体天井高がある場合は、床面積の1/2が該当する空間の内法高さとする</t>
  </si>
  <si>
    <t>※1</t>
  </si>
  <si>
    <r>
      <t>躯体天井高　</t>
    </r>
    <r>
      <rPr>
        <sz val="8"/>
        <color indexed="10"/>
        <rFont val="ＭＳ Ｐゴシック"/>
        <family val="3"/>
      </rPr>
      <t>※2</t>
    </r>
  </si>
  <si>
    <r>
      <t>最も低い部分の高さ・部位　</t>
    </r>
    <r>
      <rPr>
        <sz val="8"/>
        <color indexed="10"/>
        <rFont val="ＭＳ Ｐゴシック"/>
        <family val="3"/>
      </rPr>
      <t>※3</t>
    </r>
  </si>
  <si>
    <t>※1　メゾネット住戸の場合のみ階を記入し、階毎に躯体天井高等を記入する</t>
  </si>
  <si>
    <t>※3　躯体天井より低い部分がある場合は、その最も低い部分の空間の内法高さと部位（梁、傾斜屋根等）を記入する</t>
  </si>
  <si>
    <t>間取変更の障害</t>
  </si>
  <si>
    <t>無</t>
  </si>
  <si>
    <t>有</t>
  </si>
  <si>
    <t>壁</t>
  </si>
  <si>
    <t>柱</t>
  </si>
  <si>
    <t>※1</t>
  </si>
  <si>
    <t>A</t>
  </si>
  <si>
    <t>101</t>
  </si>
  <si>
    <t>■</t>
  </si>
  <si>
    <t>B</t>
  </si>
  <si>
    <t>102</t>
  </si>
  <si>
    <t>C</t>
  </si>
  <si>
    <t>103</t>
  </si>
  <si>
    <t>セルフレベリング等で、容易に取り除くことができないものはその厚さを考慮して下さい</t>
  </si>
  <si>
    <t>差</t>
  </si>
  <si>
    <t>躯体
天井高</t>
  </si>
  <si>
    <t>最も低い
部分</t>
  </si>
  <si>
    <t>梁：a
傾斜屋根：ｂ
その他：ｃ</t>
  </si>
  <si>
    <t>c</t>
  </si>
  <si>
    <t>a</t>
  </si>
  <si>
    <r>
      <t>躯体天井高一覧表</t>
    </r>
    <r>
      <rPr>
        <b/>
        <sz val="12"/>
        <color indexed="10"/>
        <rFont val="ＭＳ Ｐゴシック"/>
        <family val="3"/>
      </rPr>
      <t>（設計用）</t>
    </r>
  </si>
  <si>
    <t>設計値</t>
  </si>
  <si>
    <t>表示値</t>
  </si>
  <si>
    <t>・設計表示値には、設計住宅性能評価書に記載の値を記入して下さい。
・建設実測値には、現場実測による値を記入して下さい。
・差には、余裕分の寸法が表示されます。</t>
  </si>
  <si>
    <t>ABCマンション計画</t>
  </si>
  <si>
    <t>201～501</t>
  </si>
  <si>
    <t>202～502</t>
  </si>
  <si>
    <t>203～503</t>
  </si>
  <si>
    <t>601</t>
  </si>
  <si>
    <t>602</t>
  </si>
  <si>
    <t>603</t>
  </si>
  <si>
    <t>-</t>
  </si>
  <si>
    <t>D</t>
  </si>
  <si>
    <t>E</t>
  </si>
  <si>
    <t>F</t>
  </si>
  <si>
    <t>Ag</t>
  </si>
  <si>
    <t>Bg</t>
  </si>
  <si>
    <t>Cg</t>
  </si>
  <si>
    <t>■</t>
  </si>
  <si>
    <t>a</t>
  </si>
  <si>
    <t>-</t>
  </si>
  <si>
    <t>最も低い部分の部位の入力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</si>
</sst>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]000\-00;000\-0000"/>
    <numFmt numFmtId="179" formatCode="0_);[Red]\(0\)"/>
    <numFmt numFmtId="180" formatCode="0_ ;[Red]\-0\ "/>
    <numFmt numFmtId="181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7" fontId="3" fillId="0" borderId="18" xfId="0" applyNumberFormat="1" applyFont="1" applyBorder="1" applyAlignment="1" applyProtection="1">
      <alignment horizontal="right" vertical="center"/>
      <protection locked="0"/>
    </xf>
    <xf numFmtId="177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177" fontId="7" fillId="0" borderId="30" xfId="0" applyNumberFormat="1" applyFont="1" applyBorder="1" applyAlignment="1" applyProtection="1">
      <alignment horizontal="right" vertical="center"/>
      <protection locked="0"/>
    </xf>
    <xf numFmtId="177" fontId="7" fillId="0" borderId="31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right" vertical="center"/>
      <protection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3" fillId="0" borderId="0" xfId="0" applyNumberFormat="1" applyFont="1" applyFill="1" applyAlignment="1" applyProtection="1">
      <alignment vertical="center"/>
      <protection/>
    </xf>
    <xf numFmtId="0" fontId="49" fillId="0" borderId="16" xfId="0" applyFont="1" applyBorder="1" applyAlignment="1" applyProtection="1">
      <alignment horizontal="center" vertical="center"/>
      <protection locked="0"/>
    </xf>
    <xf numFmtId="177" fontId="3" fillId="0" borderId="31" xfId="0" applyNumberFormat="1" applyFont="1" applyBorder="1" applyAlignment="1" applyProtection="1">
      <alignment horizontal="right" vertical="center"/>
      <protection locked="0"/>
    </xf>
    <xf numFmtId="177" fontId="3" fillId="0" borderId="30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177" fontId="3" fillId="0" borderId="29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181" fontId="3" fillId="0" borderId="35" xfId="0" applyNumberFormat="1" applyFont="1" applyFill="1" applyBorder="1" applyAlignment="1" applyProtection="1">
      <alignment horizontal="right" vertical="center"/>
      <protection/>
    </xf>
    <xf numFmtId="181" fontId="3" fillId="0" borderId="17" xfId="0" applyNumberFormat="1" applyFont="1" applyFill="1" applyBorder="1" applyAlignment="1" applyProtection="1">
      <alignment horizontal="right" vertical="center"/>
      <protection/>
    </xf>
    <xf numFmtId="181" fontId="3" fillId="0" borderId="36" xfId="0" applyNumberFormat="1" applyFont="1" applyFill="1" applyBorder="1" applyAlignment="1" applyProtection="1">
      <alignment horizontal="right" vertical="center"/>
      <protection/>
    </xf>
    <xf numFmtId="181" fontId="3" fillId="0" borderId="37" xfId="0" applyNumberFormat="1" applyFont="1" applyFill="1" applyBorder="1" applyAlignment="1" applyProtection="1">
      <alignment horizontal="right" vertical="center"/>
      <protection/>
    </xf>
    <xf numFmtId="0" fontId="49" fillId="0" borderId="38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179" fontId="3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>
      <alignment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79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/>
    </xf>
    <xf numFmtId="179" fontId="10" fillId="0" borderId="36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49" fillId="0" borderId="6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49" fillId="0" borderId="26" xfId="0" applyFont="1" applyBorder="1" applyAlignment="1" applyProtection="1">
      <alignment vertical="center"/>
      <protection/>
    </xf>
    <xf numFmtId="0" fontId="10" fillId="0" borderId="61" xfId="0" applyFont="1" applyBorder="1" applyAlignment="1">
      <alignment vertical="center"/>
    </xf>
    <xf numFmtId="0" fontId="10" fillId="0" borderId="60" xfId="0" applyFont="1" applyBorder="1" applyAlignment="1" applyProtection="1">
      <alignment vertical="center" wrapText="1"/>
      <protection/>
    </xf>
    <xf numFmtId="0" fontId="1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19050</xdr:rowOff>
    </xdr:from>
    <xdr:to>
      <xdr:col>7</xdr:col>
      <xdr:colOff>571500</xdr:colOff>
      <xdr:row>15</xdr:row>
      <xdr:rowOff>200025</xdr:rowOff>
    </xdr:to>
    <xdr:sp>
      <xdr:nvSpPr>
        <xdr:cNvPr id="1" name="右中かっこ 2"/>
        <xdr:cNvSpPr>
          <a:spLocks/>
        </xdr:cNvSpPr>
      </xdr:nvSpPr>
      <xdr:spPr>
        <a:xfrm rot="5400000">
          <a:off x="371475" y="3790950"/>
          <a:ext cx="4200525" cy="466725"/>
        </a:xfrm>
        <a:prstGeom prst="rightBrace">
          <a:avLst>
            <a:gd name="adj1" fmla="val -49083"/>
            <a:gd name="adj2" fmla="val 20787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15</xdr:row>
      <xdr:rowOff>219075</xdr:rowOff>
    </xdr:from>
    <xdr:to>
      <xdr:col>3</xdr:col>
      <xdr:colOff>180975</xdr:colOff>
      <xdr:row>17</xdr:row>
      <xdr:rowOff>66675</xdr:rowOff>
    </xdr:to>
    <xdr:sp>
      <xdr:nvSpPr>
        <xdr:cNvPr id="2" name="角丸四角形 3"/>
        <xdr:cNvSpPr>
          <a:spLocks/>
        </xdr:cNvSpPr>
      </xdr:nvSpPr>
      <xdr:spPr>
        <a:xfrm>
          <a:off x="628650" y="4276725"/>
          <a:ext cx="1457325" cy="4191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入力箇所</a:t>
          </a:r>
        </a:p>
      </xdr:txBody>
    </xdr:sp>
    <xdr:clientData/>
  </xdr:twoCellAnchor>
  <xdr:twoCellAnchor>
    <xdr:from>
      <xdr:col>17</xdr:col>
      <xdr:colOff>0</xdr:colOff>
      <xdr:row>17</xdr:row>
      <xdr:rowOff>114300</xdr:rowOff>
    </xdr:from>
    <xdr:to>
      <xdr:col>17</xdr:col>
      <xdr:colOff>942975</xdr:colOff>
      <xdr:row>19</xdr:row>
      <xdr:rowOff>28575</xdr:rowOff>
    </xdr:to>
    <xdr:sp>
      <xdr:nvSpPr>
        <xdr:cNvPr id="3" name="角丸四角形吹き出し 4"/>
        <xdr:cNvSpPr>
          <a:spLocks/>
        </xdr:cNvSpPr>
      </xdr:nvSpPr>
      <xdr:spPr>
        <a:xfrm>
          <a:off x="7905750" y="4743450"/>
          <a:ext cx="942975" cy="485775"/>
        </a:xfrm>
        <a:prstGeom prst="wedgeRoundRectCallout">
          <a:avLst>
            <a:gd name="adj1" fmla="val -38907"/>
            <a:gd name="adj2" fmla="val -255888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入力箇所</a:t>
          </a:r>
        </a:p>
      </xdr:txBody>
    </xdr:sp>
    <xdr:clientData/>
  </xdr:twoCellAnchor>
  <xdr:twoCellAnchor>
    <xdr:from>
      <xdr:col>8</xdr:col>
      <xdr:colOff>85725</xdr:colOff>
      <xdr:row>14</xdr:row>
      <xdr:rowOff>28575</xdr:rowOff>
    </xdr:from>
    <xdr:to>
      <xdr:col>10</xdr:col>
      <xdr:colOff>314325</xdr:colOff>
      <xdr:row>15</xdr:row>
      <xdr:rowOff>200025</xdr:rowOff>
    </xdr:to>
    <xdr:sp>
      <xdr:nvSpPr>
        <xdr:cNvPr id="4" name="右中かっこ 5"/>
        <xdr:cNvSpPr>
          <a:spLocks/>
        </xdr:cNvSpPr>
      </xdr:nvSpPr>
      <xdr:spPr>
        <a:xfrm rot="5400000">
          <a:off x="4667250" y="3800475"/>
          <a:ext cx="857250" cy="457200"/>
        </a:xfrm>
        <a:prstGeom prst="rightBrac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15</xdr:row>
      <xdr:rowOff>228600</xdr:rowOff>
    </xdr:from>
    <xdr:to>
      <xdr:col>12</xdr:col>
      <xdr:colOff>228600</xdr:colOff>
      <xdr:row>18</xdr:row>
      <xdr:rowOff>57150</xdr:rowOff>
    </xdr:to>
    <xdr:sp>
      <xdr:nvSpPr>
        <xdr:cNvPr id="5" name="角丸四角形 6"/>
        <xdr:cNvSpPr>
          <a:spLocks/>
        </xdr:cNvSpPr>
      </xdr:nvSpPr>
      <xdr:spPr>
        <a:xfrm>
          <a:off x="4286250" y="4286250"/>
          <a:ext cx="17811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非入力箇所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（自動出力されます）</a:t>
          </a:r>
        </a:p>
      </xdr:txBody>
    </xdr:sp>
    <xdr:clientData/>
  </xdr:twoCellAnchor>
  <xdr:twoCellAnchor>
    <xdr:from>
      <xdr:col>13</xdr:col>
      <xdr:colOff>247650</xdr:colOff>
      <xdr:row>13</xdr:row>
      <xdr:rowOff>219075</xdr:rowOff>
    </xdr:from>
    <xdr:to>
      <xdr:col>17</xdr:col>
      <xdr:colOff>171450</xdr:colOff>
      <xdr:row>17</xdr:row>
      <xdr:rowOff>171450</xdr:rowOff>
    </xdr:to>
    <xdr:sp>
      <xdr:nvSpPr>
        <xdr:cNvPr id="6" name="直線矢印コネクタ 8"/>
        <xdr:cNvSpPr>
          <a:spLocks/>
        </xdr:cNvSpPr>
      </xdr:nvSpPr>
      <xdr:spPr>
        <a:xfrm flipH="1" flipV="1">
          <a:off x="6400800" y="3705225"/>
          <a:ext cx="1676400" cy="10953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16</xdr:row>
      <xdr:rowOff>180975</xdr:rowOff>
    </xdr:from>
    <xdr:to>
      <xdr:col>15</xdr:col>
      <xdr:colOff>447675</xdr:colOff>
      <xdr:row>18</xdr:row>
      <xdr:rowOff>76200</xdr:rowOff>
    </xdr:to>
    <xdr:sp>
      <xdr:nvSpPr>
        <xdr:cNvPr id="7" name="右中かっこ 12"/>
        <xdr:cNvSpPr>
          <a:spLocks/>
        </xdr:cNvSpPr>
      </xdr:nvSpPr>
      <xdr:spPr>
        <a:xfrm rot="5400000">
          <a:off x="6534150" y="4524375"/>
          <a:ext cx="885825" cy="466725"/>
        </a:xfrm>
        <a:prstGeom prst="rightBrac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18</xdr:row>
      <xdr:rowOff>57150</xdr:rowOff>
    </xdr:from>
    <xdr:to>
      <xdr:col>15</xdr:col>
      <xdr:colOff>504825</xdr:colOff>
      <xdr:row>21</xdr:row>
      <xdr:rowOff>152400</xdr:rowOff>
    </xdr:to>
    <xdr:sp>
      <xdr:nvSpPr>
        <xdr:cNvPr id="8" name="角丸四角形 13"/>
        <xdr:cNvSpPr>
          <a:spLocks/>
        </xdr:cNvSpPr>
      </xdr:nvSpPr>
      <xdr:spPr>
        <a:xfrm>
          <a:off x="6457950" y="4972050"/>
          <a:ext cx="1019175" cy="952500"/>
        </a:xfrm>
        <a:prstGeom prst="round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非入力箇所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（自動出力されます）</a:t>
          </a:r>
        </a:p>
      </xdr:txBody>
    </xdr:sp>
    <xdr:clientData/>
  </xdr:twoCellAnchor>
  <xdr:twoCellAnchor>
    <xdr:from>
      <xdr:col>0</xdr:col>
      <xdr:colOff>85725</xdr:colOff>
      <xdr:row>19</xdr:row>
      <xdr:rowOff>171450</xdr:rowOff>
    </xdr:from>
    <xdr:to>
      <xdr:col>5</xdr:col>
      <xdr:colOff>133350</xdr:colOff>
      <xdr:row>24</xdr:row>
      <xdr:rowOff>85725</xdr:rowOff>
    </xdr:to>
    <xdr:sp>
      <xdr:nvSpPr>
        <xdr:cNvPr id="9" name="角丸四角形吹き出し 10"/>
        <xdr:cNvSpPr>
          <a:spLocks/>
        </xdr:cNvSpPr>
      </xdr:nvSpPr>
      <xdr:spPr>
        <a:xfrm>
          <a:off x="85725" y="5372100"/>
          <a:ext cx="2886075" cy="1343025"/>
        </a:xfrm>
        <a:prstGeom prst="wedgeRoundRectCallout">
          <a:avLst>
            <a:gd name="adj1" fmla="val 38546"/>
            <a:gd name="adj2" fmla="val -16914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躯体天井高：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・床スラブ表面（レベリング材がある場合は、その表面）から天井スラブ下面までの距離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・床面積の</a:t>
          </a:r>
          <a:r>
            <a:rPr lang="en-US" cap="none" sz="1000" b="0" i="0" u="none" baseline="0">
              <a:solidFill>
                <a:srgbClr val="000000"/>
              </a:solidFill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以上に該当する部分。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228600</xdr:colOff>
      <xdr:row>19</xdr:row>
      <xdr:rowOff>133350</xdr:rowOff>
    </xdr:from>
    <xdr:to>
      <xdr:col>13</xdr:col>
      <xdr:colOff>276225</xdr:colOff>
      <xdr:row>25</xdr:row>
      <xdr:rowOff>0</xdr:rowOff>
    </xdr:to>
    <xdr:sp>
      <xdr:nvSpPr>
        <xdr:cNvPr id="10" name="角丸四角形吹き出し 11"/>
        <xdr:cNvSpPr>
          <a:spLocks/>
        </xdr:cNvSpPr>
      </xdr:nvSpPr>
      <xdr:spPr>
        <a:xfrm>
          <a:off x="3067050" y="5334000"/>
          <a:ext cx="3362325" cy="1581150"/>
        </a:xfrm>
        <a:prstGeom prst="wedgeRoundRectCallout">
          <a:avLst>
            <a:gd name="adj1" fmla="val -44129"/>
            <a:gd name="adj2" fmla="val -1485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表示値：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・評価書に表示する値。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・設計値から施工誤差分を差し引いて下さい。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この表では、</a:t>
          </a:r>
          <a:r>
            <a:rPr lang="en-US" cap="none" sz="1000" b="0" i="0" u="none" baseline="0">
              <a:solidFill>
                <a:srgbClr val="000000"/>
              </a:solidFill>
            </a:rPr>
            <a:t>50mm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の余裕をみています。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・工事後の実測値がこの表示値より小さくなると、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建設評価書には、実測値を記載することになります。</a:t>
          </a:r>
        </a:p>
      </xdr:txBody>
    </xdr:sp>
    <xdr:clientData/>
  </xdr:twoCellAnchor>
  <xdr:twoCellAnchor>
    <xdr:from>
      <xdr:col>11</xdr:col>
      <xdr:colOff>171450</xdr:colOff>
      <xdr:row>10</xdr:row>
      <xdr:rowOff>28575</xdr:rowOff>
    </xdr:from>
    <xdr:to>
      <xdr:col>15</xdr:col>
      <xdr:colOff>504825</xdr:colOff>
      <xdr:row>11</xdr:row>
      <xdr:rowOff>171450</xdr:rowOff>
    </xdr:to>
    <xdr:sp>
      <xdr:nvSpPr>
        <xdr:cNvPr id="11" name="角丸四角形吹き出し 14"/>
        <xdr:cNvSpPr>
          <a:spLocks/>
        </xdr:cNvSpPr>
      </xdr:nvSpPr>
      <xdr:spPr>
        <a:xfrm>
          <a:off x="5695950" y="2657475"/>
          <a:ext cx="1781175" cy="428625"/>
        </a:xfrm>
        <a:prstGeom prst="wedgeRoundRectCallout">
          <a:avLst>
            <a:gd name="adj1" fmla="val -60944"/>
            <a:gd name="adj2" fmla="val -2710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水回りの段差スラブは「その他」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</xdr:rowOff>
    </xdr:from>
    <xdr:to>
      <xdr:col>9</xdr:col>
      <xdr:colOff>352425</xdr:colOff>
      <xdr:row>54</xdr:row>
      <xdr:rowOff>123825</xdr:rowOff>
    </xdr:to>
    <xdr:pic>
      <xdr:nvPicPr>
        <xdr:cNvPr id="1" name="図 1" descr="無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6343650" cy="9201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3.5"/>
  <cols>
    <col min="1" max="1" width="3.625" style="3" customWidth="1"/>
    <col min="2" max="2" width="8.625" style="20" customWidth="1"/>
    <col min="3" max="3" width="12.75390625" style="20" customWidth="1"/>
    <col min="4" max="4" width="4.625" style="23" customWidth="1"/>
    <col min="5" max="8" width="7.625" style="25" customWidth="1"/>
    <col min="9" max="14" width="4.125" style="3" customWidth="1"/>
    <col min="15" max="16" width="6.625" style="54" customWidth="1"/>
    <col min="17" max="17" width="5.625" style="3" customWidth="1"/>
    <col min="18" max="18" width="13.875" style="3" customWidth="1"/>
    <col min="19" max="132" width="5.625" style="3" customWidth="1"/>
    <col min="133" max="16384" width="9.00390625" style="3" customWidth="1"/>
  </cols>
  <sheetData>
    <row r="1" spans="1:25" ht="24.75" customHeight="1" thickBot="1">
      <c r="A1" s="74" t="s">
        <v>39</v>
      </c>
      <c r="B1" s="74"/>
      <c r="C1" s="74"/>
      <c r="D1" s="75"/>
      <c r="E1" s="75"/>
      <c r="F1" s="24"/>
      <c r="G1" s="24"/>
      <c r="H1" s="24"/>
      <c r="I1" s="1"/>
      <c r="J1" s="1"/>
      <c r="N1" s="2" t="s">
        <v>9</v>
      </c>
      <c r="R1" s="72" t="s">
        <v>42</v>
      </c>
      <c r="S1" s="73"/>
      <c r="T1" s="73"/>
      <c r="U1" s="73"/>
      <c r="V1" s="73"/>
      <c r="W1" s="73"/>
      <c r="X1" s="73"/>
      <c r="Y1" s="73"/>
    </row>
    <row r="2" spans="1:25" ht="24.75" customHeight="1" thickBot="1">
      <c r="A2" s="76" t="s">
        <v>0</v>
      </c>
      <c r="B2" s="77"/>
      <c r="C2" s="68" t="s">
        <v>43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1"/>
      <c r="R2" s="73"/>
      <c r="S2" s="73"/>
      <c r="T2" s="73"/>
      <c r="U2" s="73"/>
      <c r="V2" s="73"/>
      <c r="W2" s="73"/>
      <c r="X2" s="73"/>
      <c r="Y2" s="73"/>
    </row>
    <row r="3" spans="1:18" ht="15" customHeight="1">
      <c r="A3" s="78" t="s">
        <v>11</v>
      </c>
      <c r="B3" s="81" t="s">
        <v>5</v>
      </c>
      <c r="C3" s="84" t="s">
        <v>1</v>
      </c>
      <c r="D3" s="32" t="s">
        <v>12</v>
      </c>
      <c r="E3" s="87" t="s">
        <v>15</v>
      </c>
      <c r="F3" s="88"/>
      <c r="G3" s="89" t="s">
        <v>16</v>
      </c>
      <c r="H3" s="90"/>
      <c r="I3" s="90"/>
      <c r="J3" s="90"/>
      <c r="K3" s="90"/>
      <c r="L3" s="93" t="s">
        <v>19</v>
      </c>
      <c r="M3" s="94"/>
      <c r="N3" s="95"/>
      <c r="O3" s="91" t="s">
        <v>33</v>
      </c>
      <c r="P3" s="92"/>
      <c r="R3" s="3" t="s">
        <v>60</v>
      </c>
    </row>
    <row r="4" spans="1:18" ht="15" customHeight="1">
      <c r="A4" s="79"/>
      <c r="B4" s="82"/>
      <c r="C4" s="85"/>
      <c r="D4" s="34" t="s">
        <v>10</v>
      </c>
      <c r="E4" s="35" t="s">
        <v>40</v>
      </c>
      <c r="F4" s="36" t="s">
        <v>2</v>
      </c>
      <c r="G4" s="35" t="s">
        <v>40</v>
      </c>
      <c r="H4" s="36" t="s">
        <v>41</v>
      </c>
      <c r="I4" s="96" t="s">
        <v>7</v>
      </c>
      <c r="J4" s="98" t="s">
        <v>3</v>
      </c>
      <c r="K4" s="100" t="s">
        <v>4</v>
      </c>
      <c r="L4" s="102" t="s">
        <v>21</v>
      </c>
      <c r="M4" s="103"/>
      <c r="N4" s="104" t="s">
        <v>20</v>
      </c>
      <c r="O4" s="106" t="s">
        <v>34</v>
      </c>
      <c r="P4" s="108" t="s">
        <v>35</v>
      </c>
      <c r="R4" s="123" t="s">
        <v>36</v>
      </c>
    </row>
    <row r="5" spans="1:18" ht="15" customHeight="1" thickBot="1">
      <c r="A5" s="80"/>
      <c r="B5" s="83"/>
      <c r="C5" s="86"/>
      <c r="D5" s="37" t="s">
        <v>24</v>
      </c>
      <c r="E5" s="33" t="s">
        <v>6</v>
      </c>
      <c r="F5" s="38" t="s">
        <v>6</v>
      </c>
      <c r="G5" s="33" t="s">
        <v>6</v>
      </c>
      <c r="H5" s="38" t="s">
        <v>6</v>
      </c>
      <c r="I5" s="97"/>
      <c r="J5" s="99"/>
      <c r="K5" s="101"/>
      <c r="L5" s="40" t="s">
        <v>22</v>
      </c>
      <c r="M5" s="39" t="s">
        <v>23</v>
      </c>
      <c r="N5" s="105"/>
      <c r="O5" s="107"/>
      <c r="P5" s="109"/>
      <c r="R5" s="125"/>
    </row>
    <row r="6" spans="1:18" ht="22.5" customHeight="1">
      <c r="A6" s="4">
        <v>1</v>
      </c>
      <c r="B6" s="41" t="s">
        <v>54</v>
      </c>
      <c r="C6" s="42" t="s">
        <v>26</v>
      </c>
      <c r="D6" s="6"/>
      <c r="E6" s="45">
        <v>2770</v>
      </c>
      <c r="F6" s="44">
        <v>2720</v>
      </c>
      <c r="G6" s="45">
        <v>2280</v>
      </c>
      <c r="H6" s="44">
        <v>2230</v>
      </c>
      <c r="I6" s="47" t="str">
        <f>IF(COUNT(SEARCH("a",ASC(R6))),"■","□")</f>
        <v>■</v>
      </c>
      <c r="J6" s="48" t="str">
        <f>IF(COUNT(SEARCH("b",ASC(R6))),"■","□")</f>
        <v>□</v>
      </c>
      <c r="K6" s="49" t="str">
        <f>IF(COUNT(SEARCH("c",ASC(R6))),"■","□")</f>
        <v>□</v>
      </c>
      <c r="L6" s="9" t="s">
        <v>8</v>
      </c>
      <c r="M6" s="10" t="s">
        <v>8</v>
      </c>
      <c r="N6" s="55" t="s">
        <v>57</v>
      </c>
      <c r="O6" s="64">
        <f aca="true" t="shared" si="0" ref="O6:O35">F6-E6</f>
        <v>-50</v>
      </c>
      <c r="P6" s="66">
        <f aca="true" t="shared" si="1" ref="P6:P35">IF(G6="－","-",(IF(G6="-","-",H6-G6)))</f>
        <v>-50</v>
      </c>
      <c r="R6" s="124" t="s">
        <v>58</v>
      </c>
    </row>
    <row r="7" spans="1:18" ht="22.5" customHeight="1">
      <c r="A7" s="4">
        <v>2</v>
      </c>
      <c r="B7" s="41" t="s">
        <v>25</v>
      </c>
      <c r="C7" s="42" t="s">
        <v>44</v>
      </c>
      <c r="D7" s="6"/>
      <c r="E7" s="45">
        <v>2780</v>
      </c>
      <c r="F7" s="44">
        <v>2730</v>
      </c>
      <c r="G7" s="45">
        <v>2380</v>
      </c>
      <c r="H7" s="44">
        <v>2330</v>
      </c>
      <c r="I7" s="47" t="str">
        <f aca="true" t="shared" si="2" ref="I7:I14">IF(COUNT(SEARCH("a",ASC(R7))),"■","□")</f>
        <v>■</v>
      </c>
      <c r="J7" s="48" t="str">
        <f aca="true" t="shared" si="3" ref="J7:J14">IF(COUNT(SEARCH("b",ASC(R7))),"■","□")</f>
        <v>□</v>
      </c>
      <c r="K7" s="49" t="str">
        <f aca="true" t="shared" si="4" ref="K7:K14">IF(COUNT(SEARCH("c",ASC(R7))),"■","□")</f>
        <v>□</v>
      </c>
      <c r="L7" s="9" t="s">
        <v>8</v>
      </c>
      <c r="M7" s="10" t="s">
        <v>8</v>
      </c>
      <c r="N7" s="55" t="s">
        <v>27</v>
      </c>
      <c r="O7" s="64">
        <f t="shared" si="0"/>
        <v>-50</v>
      </c>
      <c r="P7" s="66">
        <f t="shared" si="1"/>
        <v>-50</v>
      </c>
      <c r="R7" s="122" t="s">
        <v>58</v>
      </c>
    </row>
    <row r="8" spans="1:18" ht="22.5" customHeight="1">
      <c r="A8" s="4">
        <v>3</v>
      </c>
      <c r="B8" s="41" t="s">
        <v>51</v>
      </c>
      <c r="C8" s="42" t="s">
        <v>47</v>
      </c>
      <c r="D8" s="6"/>
      <c r="E8" s="45">
        <v>2800</v>
      </c>
      <c r="F8" s="44">
        <v>2750</v>
      </c>
      <c r="G8" s="45" t="s">
        <v>50</v>
      </c>
      <c r="H8" s="44" t="s">
        <v>50</v>
      </c>
      <c r="I8" s="47" t="str">
        <f t="shared" si="2"/>
        <v>□</v>
      </c>
      <c r="J8" s="48" t="str">
        <f t="shared" si="3"/>
        <v>□</v>
      </c>
      <c r="K8" s="49" t="str">
        <f t="shared" si="4"/>
        <v>□</v>
      </c>
      <c r="L8" s="9" t="s">
        <v>8</v>
      </c>
      <c r="M8" s="10" t="s">
        <v>8</v>
      </c>
      <c r="N8" s="55" t="s">
        <v>27</v>
      </c>
      <c r="O8" s="64">
        <f t="shared" si="0"/>
        <v>-50</v>
      </c>
      <c r="P8" s="66" t="str">
        <f t="shared" si="1"/>
        <v>-</v>
      </c>
      <c r="R8" s="122" t="s">
        <v>59</v>
      </c>
    </row>
    <row r="9" spans="1:18" ht="22.5" customHeight="1">
      <c r="A9" s="4">
        <v>4</v>
      </c>
      <c r="B9" s="41" t="s">
        <v>55</v>
      </c>
      <c r="C9" s="43" t="s">
        <v>29</v>
      </c>
      <c r="D9" s="6"/>
      <c r="E9" s="45">
        <v>2770</v>
      </c>
      <c r="F9" s="44">
        <v>2720</v>
      </c>
      <c r="G9" s="45">
        <v>2280</v>
      </c>
      <c r="H9" s="44">
        <v>2230</v>
      </c>
      <c r="I9" s="47" t="str">
        <f t="shared" si="2"/>
        <v>■</v>
      </c>
      <c r="J9" s="48" t="str">
        <f t="shared" si="3"/>
        <v>□</v>
      </c>
      <c r="K9" s="49" t="str">
        <f t="shared" si="4"/>
        <v>□</v>
      </c>
      <c r="L9" s="9" t="s">
        <v>8</v>
      </c>
      <c r="M9" s="10" t="s">
        <v>8</v>
      </c>
      <c r="N9" s="55" t="s">
        <v>27</v>
      </c>
      <c r="O9" s="64">
        <f t="shared" si="0"/>
        <v>-50</v>
      </c>
      <c r="P9" s="66">
        <f t="shared" si="1"/>
        <v>-50</v>
      </c>
      <c r="R9" s="122" t="s">
        <v>38</v>
      </c>
    </row>
    <row r="10" spans="1:18" ht="22.5" customHeight="1">
      <c r="A10" s="4">
        <v>5</v>
      </c>
      <c r="B10" s="41" t="s">
        <v>28</v>
      </c>
      <c r="C10" s="42" t="s">
        <v>45</v>
      </c>
      <c r="D10" s="6"/>
      <c r="E10" s="45">
        <v>2780</v>
      </c>
      <c r="F10" s="44">
        <v>2730</v>
      </c>
      <c r="G10" s="45">
        <v>2380</v>
      </c>
      <c r="H10" s="44">
        <v>2330</v>
      </c>
      <c r="I10" s="47" t="str">
        <f t="shared" si="2"/>
        <v>□</v>
      </c>
      <c r="J10" s="48" t="str">
        <f t="shared" si="3"/>
        <v>□</v>
      </c>
      <c r="K10" s="49" t="str">
        <f t="shared" si="4"/>
        <v>■</v>
      </c>
      <c r="L10" s="9" t="s">
        <v>8</v>
      </c>
      <c r="M10" s="10" t="s">
        <v>8</v>
      </c>
      <c r="N10" s="55" t="s">
        <v>27</v>
      </c>
      <c r="O10" s="64">
        <f t="shared" si="0"/>
        <v>-50</v>
      </c>
      <c r="P10" s="66">
        <f t="shared" si="1"/>
        <v>-50</v>
      </c>
      <c r="R10" s="122" t="s">
        <v>37</v>
      </c>
    </row>
    <row r="11" spans="1:18" ht="22.5" customHeight="1">
      <c r="A11" s="4">
        <v>6</v>
      </c>
      <c r="B11" s="41" t="s">
        <v>52</v>
      </c>
      <c r="C11" s="42" t="s">
        <v>48</v>
      </c>
      <c r="D11" s="6"/>
      <c r="E11" s="45">
        <v>2800</v>
      </c>
      <c r="F11" s="44">
        <v>2750</v>
      </c>
      <c r="G11" s="45" t="s">
        <v>50</v>
      </c>
      <c r="H11" s="44" t="s">
        <v>50</v>
      </c>
      <c r="I11" s="47" t="str">
        <f t="shared" si="2"/>
        <v>□</v>
      </c>
      <c r="J11" s="48" t="str">
        <f t="shared" si="3"/>
        <v>□</v>
      </c>
      <c r="K11" s="49" t="str">
        <f t="shared" si="4"/>
        <v>□</v>
      </c>
      <c r="L11" s="9" t="s">
        <v>8</v>
      </c>
      <c r="M11" s="10" t="s">
        <v>8</v>
      </c>
      <c r="N11" s="55" t="s">
        <v>27</v>
      </c>
      <c r="O11" s="64">
        <f t="shared" si="0"/>
        <v>-50</v>
      </c>
      <c r="P11" s="66" t="str">
        <f t="shared" si="1"/>
        <v>-</v>
      </c>
      <c r="R11" s="122" t="s">
        <v>59</v>
      </c>
    </row>
    <row r="12" spans="1:18" ht="22.5" customHeight="1">
      <c r="A12" s="4">
        <v>7</v>
      </c>
      <c r="B12" s="41" t="s">
        <v>56</v>
      </c>
      <c r="C12" s="43" t="s">
        <v>31</v>
      </c>
      <c r="D12" s="6"/>
      <c r="E12" s="45">
        <v>2770</v>
      </c>
      <c r="F12" s="44">
        <v>2720</v>
      </c>
      <c r="G12" s="45">
        <v>2280</v>
      </c>
      <c r="H12" s="44">
        <v>2230</v>
      </c>
      <c r="I12" s="47" t="str">
        <f t="shared" si="2"/>
        <v>■</v>
      </c>
      <c r="J12" s="48" t="str">
        <f t="shared" si="3"/>
        <v>□</v>
      </c>
      <c r="K12" s="49" t="str">
        <f t="shared" si="4"/>
        <v>□</v>
      </c>
      <c r="L12" s="9" t="s">
        <v>8</v>
      </c>
      <c r="M12" s="10" t="s">
        <v>8</v>
      </c>
      <c r="N12" s="55" t="s">
        <v>27</v>
      </c>
      <c r="O12" s="64">
        <f t="shared" si="0"/>
        <v>-50</v>
      </c>
      <c r="P12" s="66">
        <f t="shared" si="1"/>
        <v>-50</v>
      </c>
      <c r="R12" s="122" t="s">
        <v>38</v>
      </c>
    </row>
    <row r="13" spans="1:18" ht="22.5" customHeight="1">
      <c r="A13" s="4">
        <v>8</v>
      </c>
      <c r="B13" s="41" t="s">
        <v>30</v>
      </c>
      <c r="C13" s="42" t="s">
        <v>46</v>
      </c>
      <c r="D13" s="6"/>
      <c r="E13" s="45">
        <v>2780</v>
      </c>
      <c r="F13" s="44">
        <v>2730</v>
      </c>
      <c r="G13" s="45">
        <v>2380</v>
      </c>
      <c r="H13" s="44">
        <v>2330</v>
      </c>
      <c r="I13" s="47" t="str">
        <f t="shared" si="2"/>
        <v>□</v>
      </c>
      <c r="J13" s="48" t="str">
        <f t="shared" si="3"/>
        <v>□</v>
      </c>
      <c r="K13" s="49" t="str">
        <f t="shared" si="4"/>
        <v>■</v>
      </c>
      <c r="L13" s="9" t="s">
        <v>8</v>
      </c>
      <c r="M13" s="10" t="s">
        <v>8</v>
      </c>
      <c r="N13" s="55" t="s">
        <v>27</v>
      </c>
      <c r="O13" s="64">
        <f t="shared" si="0"/>
        <v>-50</v>
      </c>
      <c r="P13" s="66">
        <f t="shared" si="1"/>
        <v>-50</v>
      </c>
      <c r="R13" s="122" t="s">
        <v>37</v>
      </c>
    </row>
    <row r="14" spans="1:18" ht="22.5" customHeight="1">
      <c r="A14" s="4">
        <v>9</v>
      </c>
      <c r="B14" s="41" t="s">
        <v>53</v>
      </c>
      <c r="C14" s="42" t="s">
        <v>49</v>
      </c>
      <c r="D14" s="6"/>
      <c r="E14" s="45">
        <v>2800</v>
      </c>
      <c r="F14" s="44">
        <v>2750</v>
      </c>
      <c r="G14" s="45" t="s">
        <v>50</v>
      </c>
      <c r="H14" s="44" t="s">
        <v>50</v>
      </c>
      <c r="I14" s="47" t="str">
        <f t="shared" si="2"/>
        <v>□</v>
      </c>
      <c r="J14" s="48" t="str">
        <f t="shared" si="3"/>
        <v>□</v>
      </c>
      <c r="K14" s="49" t="str">
        <f t="shared" si="4"/>
        <v>□</v>
      </c>
      <c r="L14" s="9" t="s">
        <v>8</v>
      </c>
      <c r="M14" s="10" t="s">
        <v>8</v>
      </c>
      <c r="N14" s="55" t="s">
        <v>27</v>
      </c>
      <c r="O14" s="64">
        <f t="shared" si="0"/>
        <v>-50</v>
      </c>
      <c r="P14" s="66" t="str">
        <f t="shared" si="1"/>
        <v>-</v>
      </c>
      <c r="R14" s="122" t="s">
        <v>59</v>
      </c>
    </row>
    <row r="15" spans="1:18" ht="22.5" customHeight="1">
      <c r="A15" s="4">
        <v>10</v>
      </c>
      <c r="B15" s="21"/>
      <c r="C15" s="5"/>
      <c r="D15" s="6"/>
      <c r="E15" s="7"/>
      <c r="F15" s="8"/>
      <c r="G15" s="7"/>
      <c r="H15" s="8"/>
      <c r="I15" s="47" t="str">
        <f aca="true" t="shared" si="5" ref="I15:I35">IF(COUNT(SEARCH("a",ASC(R15))),"■","□")</f>
        <v>□</v>
      </c>
      <c r="J15" s="48" t="str">
        <f aca="true" t="shared" si="6" ref="J15:J35">IF(COUNT(SEARCH("b",ASC(R15))),"■","□")</f>
        <v>□</v>
      </c>
      <c r="K15" s="49" t="str">
        <f aca="true" t="shared" si="7" ref="K15:K35">IF(COUNT(SEARCH("c",ASC(R15))),"■","□")</f>
        <v>□</v>
      </c>
      <c r="L15" s="9" t="s">
        <v>8</v>
      </c>
      <c r="M15" s="10" t="s">
        <v>8</v>
      </c>
      <c r="N15" s="11" t="s">
        <v>8</v>
      </c>
      <c r="O15" s="64">
        <f t="shared" si="0"/>
        <v>0</v>
      </c>
      <c r="P15" s="66">
        <f t="shared" si="1"/>
        <v>0</v>
      </c>
      <c r="R15" s="122"/>
    </row>
    <row r="16" spans="1:18" ht="22.5" customHeight="1">
      <c r="A16" s="4">
        <v>11</v>
      </c>
      <c r="B16" s="21"/>
      <c r="C16" s="5"/>
      <c r="D16" s="6"/>
      <c r="E16" s="7"/>
      <c r="F16" s="8"/>
      <c r="G16" s="7"/>
      <c r="H16" s="8"/>
      <c r="I16" s="47" t="str">
        <f t="shared" si="5"/>
        <v>□</v>
      </c>
      <c r="J16" s="48" t="str">
        <f t="shared" si="6"/>
        <v>□</v>
      </c>
      <c r="K16" s="49" t="str">
        <f t="shared" si="7"/>
        <v>□</v>
      </c>
      <c r="L16" s="9" t="s">
        <v>8</v>
      </c>
      <c r="M16" s="10" t="s">
        <v>8</v>
      </c>
      <c r="N16" s="11" t="s">
        <v>8</v>
      </c>
      <c r="O16" s="64">
        <f t="shared" si="0"/>
        <v>0</v>
      </c>
      <c r="P16" s="66">
        <f t="shared" si="1"/>
        <v>0</v>
      </c>
      <c r="R16" s="122"/>
    </row>
    <row r="17" spans="1:18" ht="22.5" customHeight="1">
      <c r="A17" s="4">
        <v>12</v>
      </c>
      <c r="B17" s="21"/>
      <c r="C17" s="5"/>
      <c r="D17" s="6"/>
      <c r="E17" s="7"/>
      <c r="F17" s="8"/>
      <c r="G17" s="7"/>
      <c r="H17" s="8"/>
      <c r="I17" s="47" t="str">
        <f t="shared" si="5"/>
        <v>□</v>
      </c>
      <c r="J17" s="48" t="str">
        <f t="shared" si="6"/>
        <v>□</v>
      </c>
      <c r="K17" s="49" t="str">
        <f t="shared" si="7"/>
        <v>□</v>
      </c>
      <c r="L17" s="9" t="s">
        <v>8</v>
      </c>
      <c r="M17" s="10" t="s">
        <v>8</v>
      </c>
      <c r="N17" s="11" t="s">
        <v>8</v>
      </c>
      <c r="O17" s="64">
        <f t="shared" si="0"/>
        <v>0</v>
      </c>
      <c r="P17" s="66">
        <f t="shared" si="1"/>
        <v>0</v>
      </c>
      <c r="R17" s="122"/>
    </row>
    <row r="18" spans="1:18" ht="22.5" customHeight="1">
      <c r="A18" s="4">
        <v>13</v>
      </c>
      <c r="B18" s="21"/>
      <c r="C18" s="5"/>
      <c r="D18" s="6"/>
      <c r="E18" s="7"/>
      <c r="F18" s="8"/>
      <c r="G18" s="7"/>
      <c r="H18" s="8"/>
      <c r="I18" s="47" t="str">
        <f t="shared" si="5"/>
        <v>□</v>
      </c>
      <c r="J18" s="48" t="str">
        <f t="shared" si="6"/>
        <v>□</v>
      </c>
      <c r="K18" s="49" t="str">
        <f t="shared" si="7"/>
        <v>□</v>
      </c>
      <c r="L18" s="9" t="s">
        <v>8</v>
      </c>
      <c r="M18" s="10" t="s">
        <v>8</v>
      </c>
      <c r="N18" s="11" t="s">
        <v>8</v>
      </c>
      <c r="O18" s="64">
        <f t="shared" si="0"/>
        <v>0</v>
      </c>
      <c r="P18" s="66">
        <f t="shared" si="1"/>
        <v>0</v>
      </c>
      <c r="R18" s="122"/>
    </row>
    <row r="19" spans="1:18" ht="22.5" customHeight="1">
      <c r="A19" s="4">
        <v>14</v>
      </c>
      <c r="B19" s="21"/>
      <c r="C19" s="5"/>
      <c r="D19" s="6"/>
      <c r="E19" s="7"/>
      <c r="F19" s="8"/>
      <c r="G19" s="7"/>
      <c r="H19" s="8"/>
      <c r="I19" s="47" t="str">
        <f t="shared" si="5"/>
        <v>□</v>
      </c>
      <c r="J19" s="48" t="str">
        <f t="shared" si="6"/>
        <v>□</v>
      </c>
      <c r="K19" s="49" t="str">
        <f t="shared" si="7"/>
        <v>□</v>
      </c>
      <c r="L19" s="9" t="s">
        <v>8</v>
      </c>
      <c r="M19" s="10" t="s">
        <v>8</v>
      </c>
      <c r="N19" s="11" t="s">
        <v>8</v>
      </c>
      <c r="O19" s="64">
        <f t="shared" si="0"/>
        <v>0</v>
      </c>
      <c r="P19" s="66">
        <f t="shared" si="1"/>
        <v>0</v>
      </c>
      <c r="R19" s="122"/>
    </row>
    <row r="20" spans="1:18" ht="22.5" customHeight="1">
      <c r="A20" s="4">
        <v>15</v>
      </c>
      <c r="B20" s="21"/>
      <c r="C20" s="5"/>
      <c r="D20" s="6"/>
      <c r="E20" s="7"/>
      <c r="F20" s="8"/>
      <c r="G20" s="7"/>
      <c r="H20" s="8"/>
      <c r="I20" s="47" t="str">
        <f t="shared" si="5"/>
        <v>□</v>
      </c>
      <c r="J20" s="48" t="str">
        <f t="shared" si="6"/>
        <v>□</v>
      </c>
      <c r="K20" s="49" t="str">
        <f t="shared" si="7"/>
        <v>□</v>
      </c>
      <c r="L20" s="9" t="s">
        <v>8</v>
      </c>
      <c r="M20" s="10" t="s">
        <v>8</v>
      </c>
      <c r="N20" s="11" t="s">
        <v>8</v>
      </c>
      <c r="O20" s="64">
        <f t="shared" si="0"/>
        <v>0</v>
      </c>
      <c r="P20" s="66">
        <f t="shared" si="1"/>
        <v>0</v>
      </c>
      <c r="R20" s="122"/>
    </row>
    <row r="21" spans="1:18" ht="22.5" customHeight="1">
      <c r="A21" s="4">
        <v>16</v>
      </c>
      <c r="B21" s="21"/>
      <c r="C21" s="5"/>
      <c r="D21" s="6"/>
      <c r="E21" s="7"/>
      <c r="F21" s="8"/>
      <c r="G21" s="7"/>
      <c r="H21" s="8"/>
      <c r="I21" s="47" t="str">
        <f t="shared" si="5"/>
        <v>□</v>
      </c>
      <c r="J21" s="48" t="str">
        <f t="shared" si="6"/>
        <v>□</v>
      </c>
      <c r="K21" s="49" t="str">
        <f t="shared" si="7"/>
        <v>□</v>
      </c>
      <c r="L21" s="9" t="s">
        <v>8</v>
      </c>
      <c r="M21" s="10" t="s">
        <v>8</v>
      </c>
      <c r="N21" s="11" t="s">
        <v>8</v>
      </c>
      <c r="O21" s="64">
        <f t="shared" si="0"/>
        <v>0</v>
      </c>
      <c r="P21" s="66">
        <f t="shared" si="1"/>
        <v>0</v>
      </c>
      <c r="R21" s="122"/>
    </row>
    <row r="22" spans="1:18" ht="22.5" customHeight="1">
      <c r="A22" s="4">
        <v>17</v>
      </c>
      <c r="B22" s="21"/>
      <c r="C22" s="5"/>
      <c r="D22" s="6"/>
      <c r="E22" s="7"/>
      <c r="F22" s="8"/>
      <c r="G22" s="7"/>
      <c r="H22" s="8"/>
      <c r="I22" s="47" t="str">
        <f t="shared" si="5"/>
        <v>□</v>
      </c>
      <c r="J22" s="48" t="str">
        <f t="shared" si="6"/>
        <v>□</v>
      </c>
      <c r="K22" s="49" t="str">
        <f t="shared" si="7"/>
        <v>□</v>
      </c>
      <c r="L22" s="9" t="s">
        <v>8</v>
      </c>
      <c r="M22" s="10" t="s">
        <v>8</v>
      </c>
      <c r="N22" s="11" t="s">
        <v>8</v>
      </c>
      <c r="O22" s="64">
        <f t="shared" si="0"/>
        <v>0</v>
      </c>
      <c r="P22" s="66">
        <f t="shared" si="1"/>
        <v>0</v>
      </c>
      <c r="R22" s="122"/>
    </row>
    <row r="23" spans="1:18" ht="22.5" customHeight="1">
      <c r="A23" s="4">
        <v>18</v>
      </c>
      <c r="B23" s="21"/>
      <c r="C23" s="5"/>
      <c r="D23" s="6"/>
      <c r="E23" s="7"/>
      <c r="F23" s="8"/>
      <c r="G23" s="7"/>
      <c r="H23" s="8"/>
      <c r="I23" s="47" t="str">
        <f t="shared" si="5"/>
        <v>□</v>
      </c>
      <c r="J23" s="48" t="str">
        <f t="shared" si="6"/>
        <v>□</v>
      </c>
      <c r="K23" s="49" t="str">
        <f t="shared" si="7"/>
        <v>□</v>
      </c>
      <c r="L23" s="9" t="s">
        <v>8</v>
      </c>
      <c r="M23" s="10" t="s">
        <v>8</v>
      </c>
      <c r="N23" s="11" t="s">
        <v>8</v>
      </c>
      <c r="O23" s="64">
        <f t="shared" si="0"/>
        <v>0</v>
      </c>
      <c r="P23" s="66">
        <f t="shared" si="1"/>
        <v>0</v>
      </c>
      <c r="R23" s="122"/>
    </row>
    <row r="24" spans="1:18" ht="22.5" customHeight="1">
      <c r="A24" s="4">
        <v>19</v>
      </c>
      <c r="B24" s="21"/>
      <c r="C24" s="5"/>
      <c r="D24" s="6"/>
      <c r="E24" s="7"/>
      <c r="F24" s="8"/>
      <c r="G24" s="7"/>
      <c r="H24" s="8"/>
      <c r="I24" s="47" t="str">
        <f t="shared" si="5"/>
        <v>□</v>
      </c>
      <c r="J24" s="48" t="str">
        <f t="shared" si="6"/>
        <v>□</v>
      </c>
      <c r="K24" s="49" t="str">
        <f t="shared" si="7"/>
        <v>□</v>
      </c>
      <c r="L24" s="9" t="s">
        <v>8</v>
      </c>
      <c r="M24" s="10" t="s">
        <v>8</v>
      </c>
      <c r="N24" s="11" t="s">
        <v>8</v>
      </c>
      <c r="O24" s="64">
        <f t="shared" si="0"/>
        <v>0</v>
      </c>
      <c r="P24" s="66">
        <f t="shared" si="1"/>
        <v>0</v>
      </c>
      <c r="R24" s="122"/>
    </row>
    <row r="25" spans="1:18" ht="22.5" customHeight="1">
      <c r="A25" s="4">
        <v>20</v>
      </c>
      <c r="B25" s="21"/>
      <c r="C25" s="5"/>
      <c r="D25" s="6"/>
      <c r="E25" s="7"/>
      <c r="F25" s="8"/>
      <c r="G25" s="7"/>
      <c r="H25" s="8"/>
      <c r="I25" s="47" t="str">
        <f t="shared" si="5"/>
        <v>□</v>
      </c>
      <c r="J25" s="48" t="str">
        <f t="shared" si="6"/>
        <v>□</v>
      </c>
      <c r="K25" s="49" t="str">
        <f t="shared" si="7"/>
        <v>□</v>
      </c>
      <c r="L25" s="9" t="s">
        <v>8</v>
      </c>
      <c r="M25" s="10" t="s">
        <v>8</v>
      </c>
      <c r="N25" s="11" t="s">
        <v>8</v>
      </c>
      <c r="O25" s="64">
        <f t="shared" si="0"/>
        <v>0</v>
      </c>
      <c r="P25" s="66">
        <f t="shared" si="1"/>
        <v>0</v>
      </c>
      <c r="R25" s="122"/>
    </row>
    <row r="26" spans="1:18" ht="22.5" customHeight="1">
      <c r="A26" s="4">
        <v>21</v>
      </c>
      <c r="B26" s="21"/>
      <c r="C26" s="5"/>
      <c r="D26" s="6"/>
      <c r="E26" s="7"/>
      <c r="F26" s="8"/>
      <c r="G26" s="7"/>
      <c r="H26" s="8"/>
      <c r="I26" s="47" t="str">
        <f t="shared" si="5"/>
        <v>□</v>
      </c>
      <c r="J26" s="48" t="str">
        <f t="shared" si="6"/>
        <v>□</v>
      </c>
      <c r="K26" s="49" t="str">
        <f t="shared" si="7"/>
        <v>□</v>
      </c>
      <c r="L26" s="9" t="s">
        <v>8</v>
      </c>
      <c r="M26" s="10" t="s">
        <v>8</v>
      </c>
      <c r="N26" s="11" t="s">
        <v>8</v>
      </c>
      <c r="O26" s="64">
        <f t="shared" si="0"/>
        <v>0</v>
      </c>
      <c r="P26" s="66">
        <f t="shared" si="1"/>
        <v>0</v>
      </c>
      <c r="R26" s="122"/>
    </row>
    <row r="27" spans="1:18" ht="22.5" customHeight="1">
      <c r="A27" s="4">
        <v>22</v>
      </c>
      <c r="B27" s="21"/>
      <c r="C27" s="5"/>
      <c r="D27" s="6"/>
      <c r="E27" s="7"/>
      <c r="F27" s="8"/>
      <c r="G27" s="7"/>
      <c r="H27" s="8"/>
      <c r="I27" s="47" t="str">
        <f t="shared" si="5"/>
        <v>□</v>
      </c>
      <c r="J27" s="48" t="str">
        <f t="shared" si="6"/>
        <v>□</v>
      </c>
      <c r="K27" s="49" t="str">
        <f t="shared" si="7"/>
        <v>□</v>
      </c>
      <c r="L27" s="9" t="s">
        <v>8</v>
      </c>
      <c r="M27" s="10" t="s">
        <v>8</v>
      </c>
      <c r="N27" s="11" t="s">
        <v>8</v>
      </c>
      <c r="O27" s="64">
        <f t="shared" si="0"/>
        <v>0</v>
      </c>
      <c r="P27" s="66">
        <f t="shared" si="1"/>
        <v>0</v>
      </c>
      <c r="R27" s="122"/>
    </row>
    <row r="28" spans="1:18" ht="22.5" customHeight="1">
      <c r="A28" s="4">
        <v>23</v>
      </c>
      <c r="B28" s="21"/>
      <c r="C28" s="5"/>
      <c r="D28" s="6"/>
      <c r="E28" s="7"/>
      <c r="F28" s="8"/>
      <c r="G28" s="7"/>
      <c r="H28" s="8"/>
      <c r="I28" s="47" t="str">
        <f t="shared" si="5"/>
        <v>□</v>
      </c>
      <c r="J28" s="48" t="str">
        <f t="shared" si="6"/>
        <v>□</v>
      </c>
      <c r="K28" s="49" t="str">
        <f t="shared" si="7"/>
        <v>□</v>
      </c>
      <c r="L28" s="9" t="s">
        <v>8</v>
      </c>
      <c r="M28" s="10" t="s">
        <v>8</v>
      </c>
      <c r="N28" s="11" t="s">
        <v>8</v>
      </c>
      <c r="O28" s="64">
        <f t="shared" si="0"/>
        <v>0</v>
      </c>
      <c r="P28" s="66">
        <f t="shared" si="1"/>
        <v>0</v>
      </c>
      <c r="R28" s="122"/>
    </row>
    <row r="29" spans="1:18" ht="22.5" customHeight="1">
      <c r="A29" s="4">
        <v>24</v>
      </c>
      <c r="B29" s="21"/>
      <c r="C29" s="5"/>
      <c r="D29" s="6"/>
      <c r="E29" s="7"/>
      <c r="F29" s="8"/>
      <c r="G29" s="7"/>
      <c r="H29" s="8"/>
      <c r="I29" s="47" t="str">
        <f t="shared" si="5"/>
        <v>□</v>
      </c>
      <c r="J29" s="48" t="str">
        <f t="shared" si="6"/>
        <v>□</v>
      </c>
      <c r="K29" s="49" t="str">
        <f t="shared" si="7"/>
        <v>□</v>
      </c>
      <c r="L29" s="9" t="s">
        <v>8</v>
      </c>
      <c r="M29" s="10" t="s">
        <v>8</v>
      </c>
      <c r="N29" s="11" t="s">
        <v>8</v>
      </c>
      <c r="O29" s="64">
        <f t="shared" si="0"/>
        <v>0</v>
      </c>
      <c r="P29" s="66">
        <f t="shared" si="1"/>
        <v>0</v>
      </c>
      <c r="R29" s="122"/>
    </row>
    <row r="30" spans="1:18" ht="22.5" customHeight="1">
      <c r="A30" s="4">
        <v>25</v>
      </c>
      <c r="B30" s="21"/>
      <c r="C30" s="5"/>
      <c r="D30" s="6"/>
      <c r="E30" s="7"/>
      <c r="F30" s="8"/>
      <c r="G30" s="7"/>
      <c r="H30" s="8"/>
      <c r="I30" s="47" t="str">
        <f t="shared" si="5"/>
        <v>□</v>
      </c>
      <c r="J30" s="48" t="str">
        <f t="shared" si="6"/>
        <v>□</v>
      </c>
      <c r="K30" s="49" t="str">
        <f t="shared" si="7"/>
        <v>□</v>
      </c>
      <c r="L30" s="9" t="s">
        <v>8</v>
      </c>
      <c r="M30" s="10" t="s">
        <v>8</v>
      </c>
      <c r="N30" s="11" t="s">
        <v>8</v>
      </c>
      <c r="O30" s="64">
        <f t="shared" si="0"/>
        <v>0</v>
      </c>
      <c r="P30" s="66">
        <f t="shared" si="1"/>
        <v>0</v>
      </c>
      <c r="R30" s="122"/>
    </row>
    <row r="31" spans="1:18" ht="22.5" customHeight="1">
      <c r="A31" s="4">
        <v>26</v>
      </c>
      <c r="B31" s="21"/>
      <c r="C31" s="5"/>
      <c r="D31" s="6"/>
      <c r="E31" s="7"/>
      <c r="F31" s="8"/>
      <c r="G31" s="7"/>
      <c r="H31" s="8"/>
      <c r="I31" s="47" t="str">
        <f t="shared" si="5"/>
        <v>□</v>
      </c>
      <c r="J31" s="48" t="str">
        <f t="shared" si="6"/>
        <v>□</v>
      </c>
      <c r="K31" s="49" t="str">
        <f t="shared" si="7"/>
        <v>□</v>
      </c>
      <c r="L31" s="9" t="s">
        <v>8</v>
      </c>
      <c r="M31" s="10" t="s">
        <v>8</v>
      </c>
      <c r="N31" s="11" t="s">
        <v>8</v>
      </c>
      <c r="O31" s="64">
        <f t="shared" si="0"/>
        <v>0</v>
      </c>
      <c r="P31" s="66">
        <f t="shared" si="1"/>
        <v>0</v>
      </c>
      <c r="R31" s="122"/>
    </row>
    <row r="32" spans="1:18" ht="22.5" customHeight="1">
      <c r="A32" s="4">
        <v>27</v>
      </c>
      <c r="B32" s="21"/>
      <c r="C32" s="5"/>
      <c r="D32" s="6"/>
      <c r="E32" s="7"/>
      <c r="F32" s="8"/>
      <c r="G32" s="7"/>
      <c r="H32" s="8"/>
      <c r="I32" s="47" t="str">
        <f t="shared" si="5"/>
        <v>□</v>
      </c>
      <c r="J32" s="48" t="str">
        <f t="shared" si="6"/>
        <v>□</v>
      </c>
      <c r="K32" s="49" t="str">
        <f t="shared" si="7"/>
        <v>□</v>
      </c>
      <c r="L32" s="9" t="s">
        <v>8</v>
      </c>
      <c r="M32" s="10" t="s">
        <v>8</v>
      </c>
      <c r="N32" s="11" t="s">
        <v>8</v>
      </c>
      <c r="O32" s="64">
        <f t="shared" si="0"/>
        <v>0</v>
      </c>
      <c r="P32" s="66">
        <f t="shared" si="1"/>
        <v>0</v>
      </c>
      <c r="R32" s="122"/>
    </row>
    <row r="33" spans="1:18" ht="22.5" customHeight="1">
      <c r="A33" s="4">
        <v>28</v>
      </c>
      <c r="B33" s="21"/>
      <c r="C33" s="5"/>
      <c r="D33" s="6"/>
      <c r="E33" s="7"/>
      <c r="F33" s="8"/>
      <c r="G33" s="7"/>
      <c r="H33" s="8"/>
      <c r="I33" s="47" t="str">
        <f t="shared" si="5"/>
        <v>□</v>
      </c>
      <c r="J33" s="48" t="str">
        <f t="shared" si="6"/>
        <v>□</v>
      </c>
      <c r="K33" s="49" t="str">
        <f t="shared" si="7"/>
        <v>□</v>
      </c>
      <c r="L33" s="9" t="s">
        <v>8</v>
      </c>
      <c r="M33" s="10" t="s">
        <v>8</v>
      </c>
      <c r="N33" s="11" t="s">
        <v>8</v>
      </c>
      <c r="O33" s="64">
        <f t="shared" si="0"/>
        <v>0</v>
      </c>
      <c r="P33" s="66">
        <f t="shared" si="1"/>
        <v>0</v>
      </c>
      <c r="R33" s="122"/>
    </row>
    <row r="34" spans="1:18" ht="22.5" customHeight="1">
      <c r="A34" s="4">
        <v>29</v>
      </c>
      <c r="B34" s="21"/>
      <c r="C34" s="5"/>
      <c r="D34" s="6"/>
      <c r="E34" s="7"/>
      <c r="F34" s="8"/>
      <c r="G34" s="7"/>
      <c r="H34" s="8"/>
      <c r="I34" s="47" t="str">
        <f t="shared" si="5"/>
        <v>□</v>
      </c>
      <c r="J34" s="48" t="str">
        <f t="shared" si="6"/>
        <v>□</v>
      </c>
      <c r="K34" s="49" t="str">
        <f t="shared" si="7"/>
        <v>□</v>
      </c>
      <c r="L34" s="9" t="s">
        <v>8</v>
      </c>
      <c r="M34" s="10" t="s">
        <v>8</v>
      </c>
      <c r="N34" s="11" t="s">
        <v>8</v>
      </c>
      <c r="O34" s="64">
        <f t="shared" si="0"/>
        <v>0</v>
      </c>
      <c r="P34" s="66">
        <f t="shared" si="1"/>
        <v>0</v>
      </c>
      <c r="R34" s="122"/>
    </row>
    <row r="35" spans="1:18" ht="22.5" customHeight="1" thickBot="1">
      <c r="A35" s="12">
        <v>30</v>
      </c>
      <c r="B35" s="22"/>
      <c r="C35" s="13"/>
      <c r="D35" s="14"/>
      <c r="E35" s="15"/>
      <c r="F35" s="16"/>
      <c r="G35" s="15"/>
      <c r="H35" s="16"/>
      <c r="I35" s="50" t="str">
        <f t="shared" si="5"/>
        <v>□</v>
      </c>
      <c r="J35" s="51" t="str">
        <f t="shared" si="6"/>
        <v>□</v>
      </c>
      <c r="K35" s="52" t="str">
        <f t="shared" si="7"/>
        <v>□</v>
      </c>
      <c r="L35" s="17" t="s">
        <v>8</v>
      </c>
      <c r="M35" s="18" t="s">
        <v>8</v>
      </c>
      <c r="N35" s="19" t="s">
        <v>8</v>
      </c>
      <c r="O35" s="65">
        <f t="shared" si="0"/>
        <v>0</v>
      </c>
      <c r="P35" s="67">
        <f t="shared" si="1"/>
        <v>0</v>
      </c>
      <c r="R35" s="122"/>
    </row>
    <row r="36" spans="1:11" ht="9.75" customHeight="1">
      <c r="A36" s="27"/>
      <c r="B36" s="26"/>
      <c r="C36" s="28"/>
      <c r="D36" s="29"/>
      <c r="E36" s="30"/>
      <c r="F36" s="30"/>
      <c r="G36" s="30"/>
      <c r="H36" s="30"/>
      <c r="I36" s="29"/>
      <c r="J36" s="29"/>
      <c r="K36" s="29"/>
    </row>
    <row r="37" ht="12" customHeight="1">
      <c r="A37" s="31" t="s">
        <v>17</v>
      </c>
    </row>
    <row r="38" ht="12" customHeight="1">
      <c r="A38" s="31" t="s">
        <v>13</v>
      </c>
    </row>
    <row r="39" spans="1:2" ht="12" customHeight="1">
      <c r="A39" s="31"/>
      <c r="B39" s="31" t="s">
        <v>32</v>
      </c>
    </row>
    <row r="40" ht="12" customHeight="1">
      <c r="A40" s="31" t="s">
        <v>18</v>
      </c>
    </row>
    <row r="41" spans="11:16" ht="12" customHeight="1">
      <c r="K41" s="46"/>
      <c r="L41" s="46"/>
      <c r="M41" s="53"/>
      <c r="N41" s="53"/>
      <c r="O41" s="73"/>
      <c r="P41" s="73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24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sheetProtection/>
  <mergeCells count="20">
    <mergeCell ref="O41:P41"/>
    <mergeCell ref="O3:P3"/>
    <mergeCell ref="L3:N3"/>
    <mergeCell ref="I4:I5"/>
    <mergeCell ref="J4:J5"/>
    <mergeCell ref="K4:K5"/>
    <mergeCell ref="L4:M4"/>
    <mergeCell ref="N4:N5"/>
    <mergeCell ref="O4:O5"/>
    <mergeCell ref="P4:P5"/>
    <mergeCell ref="C2:P2"/>
    <mergeCell ref="R1:Y2"/>
    <mergeCell ref="R4:R5"/>
    <mergeCell ref="A1:E1"/>
    <mergeCell ref="A2:B2"/>
    <mergeCell ref="A3:A5"/>
    <mergeCell ref="B3:B5"/>
    <mergeCell ref="C3:C5"/>
    <mergeCell ref="E3:F3"/>
    <mergeCell ref="G3:K3"/>
  </mergeCells>
  <conditionalFormatting sqref="P6:P35">
    <cfRule type="cellIs" priority="74" dxfId="91" operator="greaterThan" stopIfTrue="1">
      <formula>0</formula>
    </cfRule>
  </conditionalFormatting>
  <conditionalFormatting sqref="O6">
    <cfRule type="cellIs" priority="73" dxfId="91" operator="greaterThan" stopIfTrue="1">
      <formula>0</formula>
    </cfRule>
  </conditionalFormatting>
  <conditionalFormatting sqref="O7">
    <cfRule type="cellIs" priority="57" dxfId="91" operator="greaterThan" stopIfTrue="1">
      <formula>0</formula>
    </cfRule>
  </conditionalFormatting>
  <conditionalFormatting sqref="O8">
    <cfRule type="cellIs" priority="55" dxfId="91" operator="greaterThan" stopIfTrue="1">
      <formula>0</formula>
    </cfRule>
  </conditionalFormatting>
  <conditionalFormatting sqref="O9">
    <cfRule type="cellIs" priority="53" dxfId="91" operator="greaterThan" stopIfTrue="1">
      <formula>0</formula>
    </cfRule>
  </conditionalFormatting>
  <conditionalFormatting sqref="O12">
    <cfRule type="cellIs" priority="51" dxfId="91" operator="greaterThan" stopIfTrue="1">
      <formula>0</formula>
    </cfRule>
  </conditionalFormatting>
  <conditionalFormatting sqref="O13">
    <cfRule type="cellIs" priority="49" dxfId="91" operator="greaterThan" stopIfTrue="1">
      <formula>0</formula>
    </cfRule>
  </conditionalFormatting>
  <conditionalFormatting sqref="O14">
    <cfRule type="cellIs" priority="47" dxfId="91" operator="greaterThan" stopIfTrue="1">
      <formula>0</formula>
    </cfRule>
  </conditionalFormatting>
  <conditionalFormatting sqref="O15">
    <cfRule type="cellIs" priority="45" dxfId="91" operator="greaterThan" stopIfTrue="1">
      <formula>0</formula>
    </cfRule>
  </conditionalFormatting>
  <conditionalFormatting sqref="O16">
    <cfRule type="cellIs" priority="43" dxfId="91" operator="greaterThan" stopIfTrue="1">
      <formula>0</formula>
    </cfRule>
  </conditionalFormatting>
  <conditionalFormatting sqref="O17">
    <cfRule type="cellIs" priority="41" dxfId="91" operator="greaterThan" stopIfTrue="1">
      <formula>0</formula>
    </cfRule>
  </conditionalFormatting>
  <conditionalFormatting sqref="O18">
    <cfRule type="cellIs" priority="39" dxfId="91" operator="greaterThan" stopIfTrue="1">
      <formula>0</formula>
    </cfRule>
  </conditionalFormatting>
  <conditionalFormatting sqref="O19">
    <cfRule type="cellIs" priority="37" dxfId="91" operator="greaterThan" stopIfTrue="1">
      <formula>0</formula>
    </cfRule>
  </conditionalFormatting>
  <conditionalFormatting sqref="O20">
    <cfRule type="cellIs" priority="35" dxfId="91" operator="greaterThan" stopIfTrue="1">
      <formula>0</formula>
    </cfRule>
  </conditionalFormatting>
  <conditionalFormatting sqref="O21">
    <cfRule type="cellIs" priority="33" dxfId="91" operator="greaterThan" stopIfTrue="1">
      <formula>0</formula>
    </cfRule>
  </conditionalFormatting>
  <conditionalFormatting sqref="O22">
    <cfRule type="cellIs" priority="31" dxfId="91" operator="greaterThan" stopIfTrue="1">
      <formula>0</formula>
    </cfRule>
  </conditionalFormatting>
  <conditionalFormatting sqref="O23">
    <cfRule type="cellIs" priority="29" dxfId="91" operator="greaterThan" stopIfTrue="1">
      <formula>0</formula>
    </cfRule>
  </conditionalFormatting>
  <conditionalFormatting sqref="O24">
    <cfRule type="cellIs" priority="27" dxfId="91" operator="greaterThan" stopIfTrue="1">
      <formula>0</formula>
    </cfRule>
  </conditionalFormatting>
  <conditionalFormatting sqref="O25">
    <cfRule type="cellIs" priority="25" dxfId="91" operator="greaterThan" stopIfTrue="1">
      <formula>0</formula>
    </cfRule>
  </conditionalFormatting>
  <conditionalFormatting sqref="O26">
    <cfRule type="cellIs" priority="23" dxfId="91" operator="greaterThan" stopIfTrue="1">
      <formula>0</formula>
    </cfRule>
  </conditionalFormatting>
  <conditionalFormatting sqref="O27">
    <cfRule type="cellIs" priority="21" dxfId="91" operator="greaterThan" stopIfTrue="1">
      <formula>0</formula>
    </cfRule>
  </conditionalFormatting>
  <conditionalFormatting sqref="O28">
    <cfRule type="cellIs" priority="19" dxfId="91" operator="greaterThan" stopIfTrue="1">
      <formula>0</formula>
    </cfRule>
  </conditionalFormatting>
  <conditionalFormatting sqref="O29">
    <cfRule type="cellIs" priority="17" dxfId="91" operator="greaterThan" stopIfTrue="1">
      <formula>0</formula>
    </cfRule>
  </conditionalFormatting>
  <conditionalFormatting sqref="O30">
    <cfRule type="cellIs" priority="15" dxfId="91" operator="greaterThan" stopIfTrue="1">
      <formula>0</formula>
    </cfRule>
  </conditionalFormatting>
  <conditionalFormatting sqref="O31">
    <cfRule type="cellIs" priority="13" dxfId="91" operator="greaterThan" stopIfTrue="1">
      <formula>0</formula>
    </cfRule>
  </conditionalFormatting>
  <conditionalFormatting sqref="O32">
    <cfRule type="cellIs" priority="11" dxfId="91" operator="greaterThan" stopIfTrue="1">
      <formula>0</formula>
    </cfRule>
  </conditionalFormatting>
  <conditionalFormatting sqref="O33">
    <cfRule type="cellIs" priority="9" dxfId="91" operator="greaterThan" stopIfTrue="1">
      <formula>0</formula>
    </cfRule>
  </conditionalFormatting>
  <conditionalFormatting sqref="O34">
    <cfRule type="cellIs" priority="7" dxfId="91" operator="greaterThan" stopIfTrue="1">
      <formula>0</formula>
    </cfRule>
  </conditionalFormatting>
  <conditionalFormatting sqref="O35">
    <cfRule type="cellIs" priority="5" dxfId="91" operator="greaterThan" stopIfTrue="1">
      <formula>0</formula>
    </cfRule>
  </conditionalFormatting>
  <conditionalFormatting sqref="O10">
    <cfRule type="cellIs" priority="3" dxfId="91" operator="greaterThan" stopIfTrue="1">
      <formula>0</formula>
    </cfRule>
  </conditionalFormatting>
  <conditionalFormatting sqref="O11">
    <cfRule type="cellIs" priority="1" dxfId="91" operator="greaterThan" stopIfTrue="1">
      <formula>0</formula>
    </cfRule>
  </conditionalFormatting>
  <dataValidations count="2">
    <dataValidation type="list" allowBlank="1" showInputMessage="1" showErrorMessage="1" sqref="L6:N35 I36:K36">
      <formula1>"□,■"</formula1>
    </dataValidation>
    <dataValidation type="list" allowBlank="1" showInputMessage="1" showErrorMessage="1" sqref="R6 R7:R35">
      <formula1>"-,a,b,c"</formula1>
    </dataValidation>
  </dataValidations>
  <printOptions/>
  <pageMargins left="0.8267716535433072" right="0.2755905511811024" top="0.984251968503937" bottom="0.7874015748031497" header="0.5118110236220472" footer="0.5118110236220472"/>
  <pageSetup horizontalDpi="600" verticalDpi="600" orientation="portrait" paperSize="9" scale="89" r:id="rId2"/>
  <headerFooter alignWithMargins="0">
    <oddFooter>&amp;L&amp;8               20160310&amp;R&amp;8一財）日本建築総合試験所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90" zoomScaleSheetLayoutView="90" workbookViewId="0" topLeftCell="A1">
      <selection activeCell="F1" sqref="F1"/>
    </sheetView>
  </sheetViews>
  <sheetFormatPr defaultColWidth="9.00390625" defaultRowHeight="13.5"/>
  <cols>
    <col min="1" max="1" width="3.625" style="3" customWidth="1"/>
    <col min="2" max="2" width="8.625" style="20" customWidth="1"/>
    <col min="3" max="3" width="12.75390625" style="20" customWidth="1"/>
    <col min="4" max="4" width="4.625" style="23" customWidth="1"/>
    <col min="5" max="8" width="7.625" style="25" customWidth="1"/>
    <col min="9" max="14" width="4.125" style="3" customWidth="1"/>
    <col min="15" max="16" width="6.625" style="54" customWidth="1"/>
    <col min="17" max="17" width="5.625" style="3" customWidth="1"/>
    <col min="18" max="18" width="13.875" style="3" customWidth="1"/>
    <col min="19" max="132" width="5.625" style="3" customWidth="1"/>
    <col min="133" max="16384" width="9.00390625" style="3" customWidth="1"/>
  </cols>
  <sheetData>
    <row r="1" spans="1:25" ht="24.75" customHeight="1" thickBot="1">
      <c r="A1" s="74" t="s">
        <v>39</v>
      </c>
      <c r="B1" s="74"/>
      <c r="C1" s="114"/>
      <c r="D1" s="115"/>
      <c r="E1" s="115"/>
      <c r="F1" s="62"/>
      <c r="G1" s="62"/>
      <c r="H1" s="62"/>
      <c r="I1" s="61"/>
      <c r="J1" s="61"/>
      <c r="N1" s="63" t="s">
        <v>9</v>
      </c>
      <c r="R1" s="72" t="s">
        <v>42</v>
      </c>
      <c r="S1" s="73"/>
      <c r="T1" s="73"/>
      <c r="U1" s="73"/>
      <c r="V1" s="73"/>
      <c r="W1" s="73"/>
      <c r="X1" s="73"/>
      <c r="Y1" s="73"/>
    </row>
    <row r="2" spans="1:25" ht="24.75" customHeight="1" thickBot="1">
      <c r="A2" s="76" t="s">
        <v>0</v>
      </c>
      <c r="B2" s="77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3"/>
      <c r="R2" s="73"/>
      <c r="S2" s="73"/>
      <c r="T2" s="73"/>
      <c r="U2" s="73"/>
      <c r="V2" s="73"/>
      <c r="W2" s="73"/>
      <c r="X2" s="73"/>
      <c r="Y2" s="73"/>
    </row>
    <row r="3" spans="1:18" ht="15" customHeight="1">
      <c r="A3" s="78" t="s">
        <v>11</v>
      </c>
      <c r="B3" s="81" t="s">
        <v>5</v>
      </c>
      <c r="C3" s="116" t="s">
        <v>1</v>
      </c>
      <c r="D3" s="60" t="s">
        <v>12</v>
      </c>
      <c r="E3" s="97" t="s">
        <v>15</v>
      </c>
      <c r="F3" s="117"/>
      <c r="G3" s="118" t="s">
        <v>16</v>
      </c>
      <c r="H3" s="119"/>
      <c r="I3" s="119"/>
      <c r="J3" s="119"/>
      <c r="K3" s="119"/>
      <c r="L3" s="103" t="s">
        <v>19</v>
      </c>
      <c r="M3" s="120"/>
      <c r="N3" s="121"/>
      <c r="O3" s="91" t="s">
        <v>33</v>
      </c>
      <c r="P3" s="92"/>
      <c r="R3" s="3" t="s">
        <v>60</v>
      </c>
    </row>
    <row r="4" spans="1:18" ht="15" customHeight="1">
      <c r="A4" s="79"/>
      <c r="B4" s="82"/>
      <c r="C4" s="85"/>
      <c r="D4" s="34" t="s">
        <v>10</v>
      </c>
      <c r="E4" s="35" t="s">
        <v>40</v>
      </c>
      <c r="F4" s="36" t="s">
        <v>2</v>
      </c>
      <c r="G4" s="35" t="s">
        <v>40</v>
      </c>
      <c r="H4" s="36" t="s">
        <v>41</v>
      </c>
      <c r="I4" s="96" t="s">
        <v>7</v>
      </c>
      <c r="J4" s="98" t="s">
        <v>3</v>
      </c>
      <c r="K4" s="100" t="s">
        <v>4</v>
      </c>
      <c r="L4" s="102" t="s">
        <v>21</v>
      </c>
      <c r="M4" s="103"/>
      <c r="N4" s="104" t="s">
        <v>20</v>
      </c>
      <c r="O4" s="106" t="s">
        <v>34</v>
      </c>
      <c r="P4" s="108" t="s">
        <v>35</v>
      </c>
      <c r="R4" s="126" t="s">
        <v>36</v>
      </c>
    </row>
    <row r="5" spans="1:18" ht="15" customHeight="1" thickBot="1">
      <c r="A5" s="80"/>
      <c r="B5" s="83"/>
      <c r="C5" s="86"/>
      <c r="D5" s="37" t="s">
        <v>14</v>
      </c>
      <c r="E5" s="33" t="s">
        <v>6</v>
      </c>
      <c r="F5" s="38" t="s">
        <v>6</v>
      </c>
      <c r="G5" s="33" t="s">
        <v>6</v>
      </c>
      <c r="H5" s="38" t="s">
        <v>6</v>
      </c>
      <c r="I5" s="97"/>
      <c r="J5" s="99"/>
      <c r="K5" s="101"/>
      <c r="L5" s="40" t="s">
        <v>22</v>
      </c>
      <c r="M5" s="39" t="s">
        <v>23</v>
      </c>
      <c r="N5" s="105"/>
      <c r="O5" s="107"/>
      <c r="P5" s="109"/>
      <c r="R5" s="127"/>
    </row>
    <row r="6" spans="1:18" ht="22.5" customHeight="1">
      <c r="A6" s="4">
        <v>1</v>
      </c>
      <c r="B6" s="21"/>
      <c r="C6" s="5"/>
      <c r="D6" s="6"/>
      <c r="E6" s="56"/>
      <c r="F6" s="57"/>
      <c r="G6" s="56"/>
      <c r="H6" s="57"/>
      <c r="I6" s="47" t="str">
        <f>IF(COUNT(SEARCH("a",ASC(R6))),"■","□")</f>
        <v>□</v>
      </c>
      <c r="J6" s="48" t="str">
        <f>IF(COUNT(SEARCH("b",ASC(R6))),"■","□")</f>
        <v>□</v>
      </c>
      <c r="K6" s="49" t="str">
        <f>IF(COUNT(SEARCH("c",ASC(R6))),"■","□")</f>
        <v>□</v>
      </c>
      <c r="L6" s="9" t="s">
        <v>8</v>
      </c>
      <c r="M6" s="10" t="s">
        <v>8</v>
      </c>
      <c r="N6" s="11" t="s">
        <v>8</v>
      </c>
      <c r="O6" s="64">
        <f aca="true" t="shared" si="0" ref="O6:O35">F6-E6</f>
        <v>0</v>
      </c>
      <c r="P6" s="66">
        <f>IF(G6="－","-",(IF(G6="-","-",H6-G6)))</f>
        <v>0</v>
      </c>
      <c r="R6" s="124"/>
    </row>
    <row r="7" spans="1:18" ht="22.5" customHeight="1">
      <c r="A7" s="4">
        <v>2</v>
      </c>
      <c r="B7" s="21"/>
      <c r="C7" s="5"/>
      <c r="D7" s="6"/>
      <c r="E7" s="56"/>
      <c r="F7" s="57"/>
      <c r="G7" s="56"/>
      <c r="H7" s="57"/>
      <c r="I7" s="47" t="str">
        <f aca="true" t="shared" si="1" ref="I7:I35">IF(COUNT(SEARCH("a",ASC(R7))),"■","□")</f>
        <v>□</v>
      </c>
      <c r="J7" s="48" t="str">
        <f aca="true" t="shared" si="2" ref="J7:J35">IF(COUNT(SEARCH("b",ASC(R7))),"■","□")</f>
        <v>□</v>
      </c>
      <c r="K7" s="49" t="str">
        <f aca="true" t="shared" si="3" ref="K7:K35">IF(COUNT(SEARCH("c",ASC(R7))),"■","□")</f>
        <v>□</v>
      </c>
      <c r="L7" s="9" t="s">
        <v>8</v>
      </c>
      <c r="M7" s="10" t="s">
        <v>8</v>
      </c>
      <c r="N7" s="11" t="s">
        <v>8</v>
      </c>
      <c r="O7" s="64">
        <f t="shared" si="0"/>
        <v>0</v>
      </c>
      <c r="P7" s="66">
        <f aca="true" t="shared" si="4" ref="P7:P34">IF(G7="－","-",(IF(G7="-","-",H7-G7)))</f>
        <v>0</v>
      </c>
      <c r="R7" s="122"/>
    </row>
    <row r="8" spans="1:18" ht="22.5" customHeight="1">
      <c r="A8" s="4">
        <v>3</v>
      </c>
      <c r="B8" s="21"/>
      <c r="C8" s="5"/>
      <c r="D8" s="6"/>
      <c r="E8" s="56"/>
      <c r="F8" s="57"/>
      <c r="G8" s="56"/>
      <c r="H8" s="57"/>
      <c r="I8" s="47" t="str">
        <f t="shared" si="1"/>
        <v>□</v>
      </c>
      <c r="J8" s="48" t="str">
        <f t="shared" si="2"/>
        <v>□</v>
      </c>
      <c r="K8" s="49" t="str">
        <f t="shared" si="3"/>
        <v>□</v>
      </c>
      <c r="L8" s="9" t="s">
        <v>8</v>
      </c>
      <c r="M8" s="10" t="s">
        <v>8</v>
      </c>
      <c r="N8" s="11" t="s">
        <v>8</v>
      </c>
      <c r="O8" s="64">
        <f t="shared" si="0"/>
        <v>0</v>
      </c>
      <c r="P8" s="66">
        <f t="shared" si="4"/>
        <v>0</v>
      </c>
      <c r="R8" s="122"/>
    </row>
    <row r="9" spans="1:18" ht="22.5" customHeight="1">
      <c r="A9" s="4">
        <v>4</v>
      </c>
      <c r="B9" s="21"/>
      <c r="C9" s="58"/>
      <c r="D9" s="6"/>
      <c r="E9" s="56"/>
      <c r="F9" s="57"/>
      <c r="G9" s="56"/>
      <c r="H9" s="57"/>
      <c r="I9" s="47" t="str">
        <f t="shared" si="1"/>
        <v>□</v>
      </c>
      <c r="J9" s="48" t="str">
        <f t="shared" si="2"/>
        <v>□</v>
      </c>
      <c r="K9" s="49" t="str">
        <f t="shared" si="3"/>
        <v>□</v>
      </c>
      <c r="L9" s="9" t="s">
        <v>8</v>
      </c>
      <c r="M9" s="10" t="s">
        <v>8</v>
      </c>
      <c r="N9" s="11" t="s">
        <v>8</v>
      </c>
      <c r="O9" s="64">
        <f t="shared" si="0"/>
        <v>0</v>
      </c>
      <c r="P9" s="66">
        <f t="shared" si="4"/>
        <v>0</v>
      </c>
      <c r="R9" s="122"/>
    </row>
    <row r="10" spans="1:18" ht="22.5" customHeight="1">
      <c r="A10" s="4">
        <v>5</v>
      </c>
      <c r="B10" s="21"/>
      <c r="C10" s="5"/>
      <c r="D10" s="6"/>
      <c r="E10" s="56"/>
      <c r="F10" s="57"/>
      <c r="G10" s="56"/>
      <c r="H10" s="57"/>
      <c r="I10" s="47" t="str">
        <f t="shared" si="1"/>
        <v>□</v>
      </c>
      <c r="J10" s="48" t="str">
        <f t="shared" si="2"/>
        <v>□</v>
      </c>
      <c r="K10" s="49" t="str">
        <f t="shared" si="3"/>
        <v>□</v>
      </c>
      <c r="L10" s="9" t="s">
        <v>8</v>
      </c>
      <c r="M10" s="10" t="s">
        <v>8</v>
      </c>
      <c r="N10" s="11" t="s">
        <v>8</v>
      </c>
      <c r="O10" s="64">
        <f t="shared" si="0"/>
        <v>0</v>
      </c>
      <c r="P10" s="66">
        <f t="shared" si="4"/>
        <v>0</v>
      </c>
      <c r="R10" s="122"/>
    </row>
    <row r="11" spans="1:18" ht="22.5" customHeight="1">
      <c r="A11" s="4">
        <v>6</v>
      </c>
      <c r="B11" s="21"/>
      <c r="C11" s="5"/>
      <c r="D11" s="6"/>
      <c r="E11" s="56"/>
      <c r="F11" s="57"/>
      <c r="G11" s="56"/>
      <c r="H11" s="57"/>
      <c r="I11" s="47" t="str">
        <f t="shared" si="1"/>
        <v>□</v>
      </c>
      <c r="J11" s="48" t="str">
        <f t="shared" si="2"/>
        <v>□</v>
      </c>
      <c r="K11" s="49" t="str">
        <f t="shared" si="3"/>
        <v>□</v>
      </c>
      <c r="L11" s="9" t="s">
        <v>8</v>
      </c>
      <c r="M11" s="10" t="s">
        <v>8</v>
      </c>
      <c r="N11" s="11" t="s">
        <v>8</v>
      </c>
      <c r="O11" s="64">
        <f t="shared" si="0"/>
        <v>0</v>
      </c>
      <c r="P11" s="66">
        <f t="shared" si="4"/>
        <v>0</v>
      </c>
      <c r="R11" s="122"/>
    </row>
    <row r="12" spans="1:18" ht="22.5" customHeight="1">
      <c r="A12" s="4">
        <v>7</v>
      </c>
      <c r="B12" s="21"/>
      <c r="C12" s="58"/>
      <c r="D12" s="6"/>
      <c r="E12" s="56"/>
      <c r="F12" s="57"/>
      <c r="G12" s="56"/>
      <c r="H12" s="57"/>
      <c r="I12" s="47" t="str">
        <f t="shared" si="1"/>
        <v>□</v>
      </c>
      <c r="J12" s="48" t="str">
        <f t="shared" si="2"/>
        <v>□</v>
      </c>
      <c r="K12" s="49" t="str">
        <f t="shared" si="3"/>
        <v>□</v>
      </c>
      <c r="L12" s="9" t="s">
        <v>8</v>
      </c>
      <c r="M12" s="10" t="s">
        <v>8</v>
      </c>
      <c r="N12" s="11" t="s">
        <v>8</v>
      </c>
      <c r="O12" s="64">
        <f t="shared" si="0"/>
        <v>0</v>
      </c>
      <c r="P12" s="66">
        <f t="shared" si="4"/>
        <v>0</v>
      </c>
      <c r="R12" s="122"/>
    </row>
    <row r="13" spans="1:18" ht="22.5" customHeight="1">
      <c r="A13" s="4">
        <v>8</v>
      </c>
      <c r="B13" s="21"/>
      <c r="C13" s="5"/>
      <c r="D13" s="6"/>
      <c r="E13" s="56"/>
      <c r="F13" s="57"/>
      <c r="G13" s="56"/>
      <c r="H13" s="57"/>
      <c r="I13" s="47" t="str">
        <f t="shared" si="1"/>
        <v>□</v>
      </c>
      <c r="J13" s="48" t="str">
        <f t="shared" si="2"/>
        <v>□</v>
      </c>
      <c r="K13" s="49" t="str">
        <f t="shared" si="3"/>
        <v>□</v>
      </c>
      <c r="L13" s="9" t="s">
        <v>8</v>
      </c>
      <c r="M13" s="10" t="s">
        <v>8</v>
      </c>
      <c r="N13" s="11" t="s">
        <v>8</v>
      </c>
      <c r="O13" s="64">
        <f t="shared" si="0"/>
        <v>0</v>
      </c>
      <c r="P13" s="66">
        <f t="shared" si="4"/>
        <v>0</v>
      </c>
      <c r="R13" s="122"/>
    </row>
    <row r="14" spans="1:18" ht="22.5" customHeight="1">
      <c r="A14" s="4">
        <v>9</v>
      </c>
      <c r="B14" s="21"/>
      <c r="C14" s="5"/>
      <c r="D14" s="6"/>
      <c r="E14" s="59"/>
      <c r="F14" s="57"/>
      <c r="G14" s="59"/>
      <c r="H14" s="57"/>
      <c r="I14" s="47" t="str">
        <f t="shared" si="1"/>
        <v>□</v>
      </c>
      <c r="J14" s="48" t="str">
        <f t="shared" si="2"/>
        <v>□</v>
      </c>
      <c r="K14" s="49" t="str">
        <f t="shared" si="3"/>
        <v>□</v>
      </c>
      <c r="L14" s="9" t="s">
        <v>8</v>
      </c>
      <c r="M14" s="10" t="s">
        <v>8</v>
      </c>
      <c r="N14" s="11" t="s">
        <v>8</v>
      </c>
      <c r="O14" s="64">
        <f t="shared" si="0"/>
        <v>0</v>
      </c>
      <c r="P14" s="66">
        <f t="shared" si="4"/>
        <v>0</v>
      </c>
      <c r="R14" s="122"/>
    </row>
    <row r="15" spans="1:18" ht="22.5" customHeight="1">
      <c r="A15" s="4">
        <v>10</v>
      </c>
      <c r="B15" s="21"/>
      <c r="C15" s="5"/>
      <c r="D15" s="6"/>
      <c r="E15" s="7"/>
      <c r="F15" s="8"/>
      <c r="G15" s="7"/>
      <c r="H15" s="8"/>
      <c r="I15" s="47" t="str">
        <f t="shared" si="1"/>
        <v>□</v>
      </c>
      <c r="J15" s="48" t="str">
        <f t="shared" si="2"/>
        <v>□</v>
      </c>
      <c r="K15" s="49" t="str">
        <f t="shared" si="3"/>
        <v>□</v>
      </c>
      <c r="L15" s="9" t="s">
        <v>8</v>
      </c>
      <c r="M15" s="10" t="s">
        <v>8</v>
      </c>
      <c r="N15" s="11" t="s">
        <v>8</v>
      </c>
      <c r="O15" s="64">
        <f t="shared" si="0"/>
        <v>0</v>
      </c>
      <c r="P15" s="66">
        <f t="shared" si="4"/>
        <v>0</v>
      </c>
      <c r="R15" s="122"/>
    </row>
    <row r="16" spans="1:18" ht="22.5" customHeight="1">
      <c r="A16" s="4">
        <v>11</v>
      </c>
      <c r="B16" s="21"/>
      <c r="C16" s="5"/>
      <c r="D16" s="6"/>
      <c r="E16" s="7"/>
      <c r="F16" s="8"/>
      <c r="G16" s="7"/>
      <c r="H16" s="8"/>
      <c r="I16" s="47" t="str">
        <f t="shared" si="1"/>
        <v>□</v>
      </c>
      <c r="J16" s="48" t="str">
        <f t="shared" si="2"/>
        <v>□</v>
      </c>
      <c r="K16" s="49" t="str">
        <f t="shared" si="3"/>
        <v>□</v>
      </c>
      <c r="L16" s="9" t="s">
        <v>8</v>
      </c>
      <c r="M16" s="10" t="s">
        <v>8</v>
      </c>
      <c r="N16" s="11" t="s">
        <v>8</v>
      </c>
      <c r="O16" s="64">
        <f t="shared" si="0"/>
        <v>0</v>
      </c>
      <c r="P16" s="66">
        <f t="shared" si="4"/>
        <v>0</v>
      </c>
      <c r="R16" s="122"/>
    </row>
    <row r="17" spans="1:18" ht="22.5" customHeight="1">
      <c r="A17" s="4">
        <v>12</v>
      </c>
      <c r="B17" s="21"/>
      <c r="C17" s="5"/>
      <c r="D17" s="6"/>
      <c r="E17" s="7"/>
      <c r="F17" s="8"/>
      <c r="G17" s="7"/>
      <c r="H17" s="8"/>
      <c r="I17" s="47" t="str">
        <f t="shared" si="1"/>
        <v>□</v>
      </c>
      <c r="J17" s="48" t="str">
        <f t="shared" si="2"/>
        <v>□</v>
      </c>
      <c r="K17" s="49" t="str">
        <f t="shared" si="3"/>
        <v>□</v>
      </c>
      <c r="L17" s="9" t="s">
        <v>8</v>
      </c>
      <c r="M17" s="10" t="s">
        <v>8</v>
      </c>
      <c r="N17" s="11" t="s">
        <v>8</v>
      </c>
      <c r="O17" s="64">
        <f t="shared" si="0"/>
        <v>0</v>
      </c>
      <c r="P17" s="66">
        <f t="shared" si="4"/>
        <v>0</v>
      </c>
      <c r="R17" s="122"/>
    </row>
    <row r="18" spans="1:18" ht="22.5" customHeight="1">
      <c r="A18" s="4">
        <v>13</v>
      </c>
      <c r="B18" s="21"/>
      <c r="C18" s="5"/>
      <c r="D18" s="6"/>
      <c r="E18" s="7"/>
      <c r="F18" s="8"/>
      <c r="G18" s="7"/>
      <c r="H18" s="8"/>
      <c r="I18" s="47" t="str">
        <f t="shared" si="1"/>
        <v>□</v>
      </c>
      <c r="J18" s="48" t="str">
        <f t="shared" si="2"/>
        <v>□</v>
      </c>
      <c r="K18" s="49" t="str">
        <f t="shared" si="3"/>
        <v>□</v>
      </c>
      <c r="L18" s="9" t="s">
        <v>8</v>
      </c>
      <c r="M18" s="10" t="s">
        <v>8</v>
      </c>
      <c r="N18" s="11" t="s">
        <v>8</v>
      </c>
      <c r="O18" s="64">
        <f t="shared" si="0"/>
        <v>0</v>
      </c>
      <c r="P18" s="66">
        <f t="shared" si="4"/>
        <v>0</v>
      </c>
      <c r="R18" s="122"/>
    </row>
    <row r="19" spans="1:18" ht="22.5" customHeight="1">
      <c r="A19" s="4">
        <v>14</v>
      </c>
      <c r="B19" s="21"/>
      <c r="C19" s="5"/>
      <c r="D19" s="6"/>
      <c r="E19" s="7"/>
      <c r="F19" s="8"/>
      <c r="G19" s="7"/>
      <c r="H19" s="8"/>
      <c r="I19" s="47" t="str">
        <f t="shared" si="1"/>
        <v>□</v>
      </c>
      <c r="J19" s="48" t="str">
        <f t="shared" si="2"/>
        <v>□</v>
      </c>
      <c r="K19" s="49" t="str">
        <f t="shared" si="3"/>
        <v>□</v>
      </c>
      <c r="L19" s="9" t="s">
        <v>8</v>
      </c>
      <c r="M19" s="10" t="s">
        <v>8</v>
      </c>
      <c r="N19" s="11" t="s">
        <v>8</v>
      </c>
      <c r="O19" s="64">
        <f t="shared" si="0"/>
        <v>0</v>
      </c>
      <c r="P19" s="66">
        <f t="shared" si="4"/>
        <v>0</v>
      </c>
      <c r="R19" s="122"/>
    </row>
    <row r="20" spans="1:18" ht="22.5" customHeight="1">
      <c r="A20" s="4">
        <v>15</v>
      </c>
      <c r="B20" s="21"/>
      <c r="C20" s="5"/>
      <c r="D20" s="6"/>
      <c r="E20" s="7"/>
      <c r="F20" s="8"/>
      <c r="G20" s="7"/>
      <c r="H20" s="8"/>
      <c r="I20" s="47" t="str">
        <f t="shared" si="1"/>
        <v>□</v>
      </c>
      <c r="J20" s="48" t="str">
        <f t="shared" si="2"/>
        <v>□</v>
      </c>
      <c r="K20" s="49" t="str">
        <f t="shared" si="3"/>
        <v>□</v>
      </c>
      <c r="L20" s="9" t="s">
        <v>8</v>
      </c>
      <c r="M20" s="10" t="s">
        <v>8</v>
      </c>
      <c r="N20" s="11" t="s">
        <v>8</v>
      </c>
      <c r="O20" s="64">
        <f t="shared" si="0"/>
        <v>0</v>
      </c>
      <c r="P20" s="66">
        <f t="shared" si="4"/>
        <v>0</v>
      </c>
      <c r="R20" s="122"/>
    </row>
    <row r="21" spans="1:18" ht="22.5" customHeight="1">
      <c r="A21" s="4">
        <v>16</v>
      </c>
      <c r="B21" s="21"/>
      <c r="C21" s="5"/>
      <c r="D21" s="6"/>
      <c r="E21" s="7"/>
      <c r="F21" s="8"/>
      <c r="G21" s="7"/>
      <c r="H21" s="8"/>
      <c r="I21" s="47" t="str">
        <f t="shared" si="1"/>
        <v>□</v>
      </c>
      <c r="J21" s="48" t="str">
        <f t="shared" si="2"/>
        <v>□</v>
      </c>
      <c r="K21" s="49" t="str">
        <f t="shared" si="3"/>
        <v>□</v>
      </c>
      <c r="L21" s="9" t="s">
        <v>8</v>
      </c>
      <c r="M21" s="10" t="s">
        <v>8</v>
      </c>
      <c r="N21" s="11" t="s">
        <v>8</v>
      </c>
      <c r="O21" s="64">
        <f t="shared" si="0"/>
        <v>0</v>
      </c>
      <c r="P21" s="66">
        <f t="shared" si="4"/>
        <v>0</v>
      </c>
      <c r="R21" s="122"/>
    </row>
    <row r="22" spans="1:18" ht="22.5" customHeight="1">
      <c r="A22" s="4">
        <v>17</v>
      </c>
      <c r="B22" s="21"/>
      <c r="C22" s="5"/>
      <c r="D22" s="6"/>
      <c r="E22" s="7"/>
      <c r="F22" s="8"/>
      <c r="G22" s="7"/>
      <c r="H22" s="8"/>
      <c r="I22" s="47" t="str">
        <f t="shared" si="1"/>
        <v>□</v>
      </c>
      <c r="J22" s="48" t="str">
        <f t="shared" si="2"/>
        <v>□</v>
      </c>
      <c r="K22" s="49" t="str">
        <f t="shared" si="3"/>
        <v>□</v>
      </c>
      <c r="L22" s="9" t="s">
        <v>8</v>
      </c>
      <c r="M22" s="10" t="s">
        <v>8</v>
      </c>
      <c r="N22" s="11" t="s">
        <v>8</v>
      </c>
      <c r="O22" s="64">
        <f t="shared" si="0"/>
        <v>0</v>
      </c>
      <c r="P22" s="66">
        <f t="shared" si="4"/>
        <v>0</v>
      </c>
      <c r="R22" s="122"/>
    </row>
    <row r="23" spans="1:18" ht="22.5" customHeight="1">
      <c r="A23" s="4">
        <v>18</v>
      </c>
      <c r="B23" s="21"/>
      <c r="C23" s="5"/>
      <c r="D23" s="6"/>
      <c r="E23" s="7"/>
      <c r="F23" s="8"/>
      <c r="G23" s="7"/>
      <c r="H23" s="8"/>
      <c r="I23" s="47" t="str">
        <f t="shared" si="1"/>
        <v>□</v>
      </c>
      <c r="J23" s="48" t="str">
        <f t="shared" si="2"/>
        <v>□</v>
      </c>
      <c r="K23" s="49" t="str">
        <f t="shared" si="3"/>
        <v>□</v>
      </c>
      <c r="L23" s="9" t="s">
        <v>8</v>
      </c>
      <c r="M23" s="10" t="s">
        <v>8</v>
      </c>
      <c r="N23" s="11" t="s">
        <v>8</v>
      </c>
      <c r="O23" s="64">
        <f t="shared" si="0"/>
        <v>0</v>
      </c>
      <c r="P23" s="66">
        <f t="shared" si="4"/>
        <v>0</v>
      </c>
      <c r="R23" s="122"/>
    </row>
    <row r="24" spans="1:18" ht="22.5" customHeight="1">
      <c r="A24" s="4">
        <v>19</v>
      </c>
      <c r="B24" s="21"/>
      <c r="C24" s="5"/>
      <c r="D24" s="6"/>
      <c r="E24" s="7"/>
      <c r="F24" s="8"/>
      <c r="G24" s="7"/>
      <c r="H24" s="8"/>
      <c r="I24" s="47" t="str">
        <f t="shared" si="1"/>
        <v>□</v>
      </c>
      <c r="J24" s="48" t="str">
        <f t="shared" si="2"/>
        <v>□</v>
      </c>
      <c r="K24" s="49" t="str">
        <f t="shared" si="3"/>
        <v>□</v>
      </c>
      <c r="L24" s="9" t="s">
        <v>8</v>
      </c>
      <c r="M24" s="10" t="s">
        <v>8</v>
      </c>
      <c r="N24" s="11" t="s">
        <v>8</v>
      </c>
      <c r="O24" s="64">
        <f t="shared" si="0"/>
        <v>0</v>
      </c>
      <c r="P24" s="66">
        <f t="shared" si="4"/>
        <v>0</v>
      </c>
      <c r="R24" s="122"/>
    </row>
    <row r="25" spans="1:18" ht="22.5" customHeight="1">
      <c r="A25" s="4">
        <v>20</v>
      </c>
      <c r="B25" s="21"/>
      <c r="C25" s="5"/>
      <c r="D25" s="6"/>
      <c r="E25" s="7"/>
      <c r="F25" s="8"/>
      <c r="G25" s="7"/>
      <c r="H25" s="8"/>
      <c r="I25" s="47" t="str">
        <f t="shared" si="1"/>
        <v>□</v>
      </c>
      <c r="J25" s="48" t="str">
        <f t="shared" si="2"/>
        <v>□</v>
      </c>
      <c r="K25" s="49" t="str">
        <f t="shared" si="3"/>
        <v>□</v>
      </c>
      <c r="L25" s="9" t="s">
        <v>8</v>
      </c>
      <c r="M25" s="10" t="s">
        <v>8</v>
      </c>
      <c r="N25" s="11" t="s">
        <v>8</v>
      </c>
      <c r="O25" s="64">
        <f t="shared" si="0"/>
        <v>0</v>
      </c>
      <c r="P25" s="66">
        <f t="shared" si="4"/>
        <v>0</v>
      </c>
      <c r="R25" s="122"/>
    </row>
    <row r="26" spans="1:18" ht="22.5" customHeight="1">
      <c r="A26" s="4">
        <v>21</v>
      </c>
      <c r="B26" s="21"/>
      <c r="C26" s="5"/>
      <c r="D26" s="6"/>
      <c r="E26" s="7"/>
      <c r="F26" s="8"/>
      <c r="G26" s="7"/>
      <c r="H26" s="8"/>
      <c r="I26" s="47" t="str">
        <f t="shared" si="1"/>
        <v>□</v>
      </c>
      <c r="J26" s="48" t="str">
        <f t="shared" si="2"/>
        <v>□</v>
      </c>
      <c r="K26" s="49" t="str">
        <f t="shared" si="3"/>
        <v>□</v>
      </c>
      <c r="L26" s="9" t="s">
        <v>8</v>
      </c>
      <c r="M26" s="10" t="s">
        <v>8</v>
      </c>
      <c r="N26" s="11" t="s">
        <v>8</v>
      </c>
      <c r="O26" s="64">
        <f t="shared" si="0"/>
        <v>0</v>
      </c>
      <c r="P26" s="66">
        <f t="shared" si="4"/>
        <v>0</v>
      </c>
      <c r="R26" s="122"/>
    </row>
    <row r="27" spans="1:18" ht="22.5" customHeight="1">
      <c r="A27" s="4">
        <v>22</v>
      </c>
      <c r="B27" s="21"/>
      <c r="C27" s="5"/>
      <c r="D27" s="6"/>
      <c r="E27" s="7"/>
      <c r="F27" s="8"/>
      <c r="G27" s="7"/>
      <c r="H27" s="8"/>
      <c r="I27" s="47" t="str">
        <f t="shared" si="1"/>
        <v>□</v>
      </c>
      <c r="J27" s="48" t="str">
        <f t="shared" si="2"/>
        <v>□</v>
      </c>
      <c r="K27" s="49" t="str">
        <f t="shared" si="3"/>
        <v>□</v>
      </c>
      <c r="L27" s="9" t="s">
        <v>8</v>
      </c>
      <c r="M27" s="10" t="s">
        <v>8</v>
      </c>
      <c r="N27" s="11" t="s">
        <v>8</v>
      </c>
      <c r="O27" s="64">
        <f t="shared" si="0"/>
        <v>0</v>
      </c>
      <c r="P27" s="66">
        <f t="shared" si="4"/>
        <v>0</v>
      </c>
      <c r="R27" s="122"/>
    </row>
    <row r="28" spans="1:18" ht="22.5" customHeight="1">
      <c r="A28" s="4">
        <v>23</v>
      </c>
      <c r="B28" s="21"/>
      <c r="C28" s="5"/>
      <c r="D28" s="6"/>
      <c r="E28" s="7"/>
      <c r="F28" s="8"/>
      <c r="G28" s="7"/>
      <c r="H28" s="8"/>
      <c r="I28" s="47" t="str">
        <f t="shared" si="1"/>
        <v>□</v>
      </c>
      <c r="J28" s="48" t="str">
        <f t="shared" si="2"/>
        <v>□</v>
      </c>
      <c r="K28" s="49" t="str">
        <f t="shared" si="3"/>
        <v>□</v>
      </c>
      <c r="L28" s="9" t="s">
        <v>8</v>
      </c>
      <c r="M28" s="10" t="s">
        <v>8</v>
      </c>
      <c r="N28" s="11" t="s">
        <v>8</v>
      </c>
      <c r="O28" s="64">
        <f t="shared" si="0"/>
        <v>0</v>
      </c>
      <c r="P28" s="66">
        <f t="shared" si="4"/>
        <v>0</v>
      </c>
      <c r="R28" s="122"/>
    </row>
    <row r="29" spans="1:18" ht="22.5" customHeight="1">
      <c r="A29" s="4">
        <v>24</v>
      </c>
      <c r="B29" s="21"/>
      <c r="C29" s="5"/>
      <c r="D29" s="6"/>
      <c r="E29" s="7"/>
      <c r="F29" s="8"/>
      <c r="G29" s="7"/>
      <c r="H29" s="8"/>
      <c r="I29" s="47" t="str">
        <f t="shared" si="1"/>
        <v>□</v>
      </c>
      <c r="J29" s="48" t="str">
        <f t="shared" si="2"/>
        <v>□</v>
      </c>
      <c r="K29" s="49" t="str">
        <f t="shared" si="3"/>
        <v>□</v>
      </c>
      <c r="L29" s="9" t="s">
        <v>8</v>
      </c>
      <c r="M29" s="10" t="s">
        <v>8</v>
      </c>
      <c r="N29" s="11" t="s">
        <v>8</v>
      </c>
      <c r="O29" s="64">
        <f t="shared" si="0"/>
        <v>0</v>
      </c>
      <c r="P29" s="66">
        <f t="shared" si="4"/>
        <v>0</v>
      </c>
      <c r="R29" s="122"/>
    </row>
    <row r="30" spans="1:18" ht="22.5" customHeight="1">
      <c r="A30" s="4">
        <v>25</v>
      </c>
      <c r="B30" s="21"/>
      <c r="C30" s="5"/>
      <c r="D30" s="6"/>
      <c r="E30" s="7"/>
      <c r="F30" s="8"/>
      <c r="G30" s="7"/>
      <c r="H30" s="8"/>
      <c r="I30" s="47" t="str">
        <f t="shared" si="1"/>
        <v>□</v>
      </c>
      <c r="J30" s="48" t="str">
        <f t="shared" si="2"/>
        <v>□</v>
      </c>
      <c r="K30" s="49" t="str">
        <f t="shared" si="3"/>
        <v>□</v>
      </c>
      <c r="L30" s="9" t="s">
        <v>8</v>
      </c>
      <c r="M30" s="10" t="s">
        <v>8</v>
      </c>
      <c r="N30" s="11" t="s">
        <v>8</v>
      </c>
      <c r="O30" s="64">
        <f t="shared" si="0"/>
        <v>0</v>
      </c>
      <c r="P30" s="66">
        <f t="shared" si="4"/>
        <v>0</v>
      </c>
      <c r="R30" s="122"/>
    </row>
    <row r="31" spans="1:18" ht="22.5" customHeight="1">
      <c r="A31" s="4">
        <v>26</v>
      </c>
      <c r="B31" s="21"/>
      <c r="C31" s="5"/>
      <c r="D31" s="6"/>
      <c r="E31" s="7"/>
      <c r="F31" s="8"/>
      <c r="G31" s="7"/>
      <c r="H31" s="8"/>
      <c r="I31" s="47" t="str">
        <f t="shared" si="1"/>
        <v>□</v>
      </c>
      <c r="J31" s="48" t="str">
        <f t="shared" si="2"/>
        <v>□</v>
      </c>
      <c r="K31" s="49" t="str">
        <f t="shared" si="3"/>
        <v>□</v>
      </c>
      <c r="L31" s="9" t="s">
        <v>8</v>
      </c>
      <c r="M31" s="10" t="s">
        <v>8</v>
      </c>
      <c r="N31" s="11" t="s">
        <v>8</v>
      </c>
      <c r="O31" s="64">
        <f t="shared" si="0"/>
        <v>0</v>
      </c>
      <c r="P31" s="66">
        <f t="shared" si="4"/>
        <v>0</v>
      </c>
      <c r="R31" s="122"/>
    </row>
    <row r="32" spans="1:18" ht="22.5" customHeight="1">
      <c r="A32" s="4">
        <v>27</v>
      </c>
      <c r="B32" s="21"/>
      <c r="C32" s="5"/>
      <c r="D32" s="6"/>
      <c r="E32" s="7"/>
      <c r="F32" s="8"/>
      <c r="G32" s="7"/>
      <c r="H32" s="8"/>
      <c r="I32" s="47" t="str">
        <f t="shared" si="1"/>
        <v>□</v>
      </c>
      <c r="J32" s="48" t="str">
        <f t="shared" si="2"/>
        <v>□</v>
      </c>
      <c r="K32" s="49" t="str">
        <f t="shared" si="3"/>
        <v>□</v>
      </c>
      <c r="L32" s="9" t="s">
        <v>8</v>
      </c>
      <c r="M32" s="10" t="s">
        <v>8</v>
      </c>
      <c r="N32" s="11" t="s">
        <v>8</v>
      </c>
      <c r="O32" s="64">
        <f t="shared" si="0"/>
        <v>0</v>
      </c>
      <c r="P32" s="66">
        <f t="shared" si="4"/>
        <v>0</v>
      </c>
      <c r="R32" s="122"/>
    </row>
    <row r="33" spans="1:18" ht="22.5" customHeight="1">
      <c r="A33" s="4">
        <v>28</v>
      </c>
      <c r="B33" s="21"/>
      <c r="C33" s="5"/>
      <c r="D33" s="6"/>
      <c r="E33" s="7"/>
      <c r="F33" s="8"/>
      <c r="G33" s="7"/>
      <c r="H33" s="8"/>
      <c r="I33" s="47" t="str">
        <f t="shared" si="1"/>
        <v>□</v>
      </c>
      <c r="J33" s="48" t="str">
        <f t="shared" si="2"/>
        <v>□</v>
      </c>
      <c r="K33" s="49" t="str">
        <f t="shared" si="3"/>
        <v>□</v>
      </c>
      <c r="L33" s="9" t="s">
        <v>8</v>
      </c>
      <c r="M33" s="10" t="s">
        <v>8</v>
      </c>
      <c r="N33" s="11" t="s">
        <v>8</v>
      </c>
      <c r="O33" s="64">
        <f t="shared" si="0"/>
        <v>0</v>
      </c>
      <c r="P33" s="66">
        <f t="shared" si="4"/>
        <v>0</v>
      </c>
      <c r="R33" s="122"/>
    </row>
    <row r="34" spans="1:18" ht="22.5" customHeight="1">
      <c r="A34" s="4">
        <v>29</v>
      </c>
      <c r="B34" s="21"/>
      <c r="C34" s="5"/>
      <c r="D34" s="6"/>
      <c r="E34" s="7"/>
      <c r="F34" s="8"/>
      <c r="G34" s="7"/>
      <c r="H34" s="8"/>
      <c r="I34" s="47" t="str">
        <f t="shared" si="1"/>
        <v>□</v>
      </c>
      <c r="J34" s="48" t="str">
        <f t="shared" si="2"/>
        <v>□</v>
      </c>
      <c r="K34" s="49" t="str">
        <f t="shared" si="3"/>
        <v>□</v>
      </c>
      <c r="L34" s="9" t="s">
        <v>8</v>
      </c>
      <c r="M34" s="10" t="s">
        <v>8</v>
      </c>
      <c r="N34" s="11" t="s">
        <v>8</v>
      </c>
      <c r="O34" s="64">
        <f t="shared" si="0"/>
        <v>0</v>
      </c>
      <c r="P34" s="66">
        <f t="shared" si="4"/>
        <v>0</v>
      </c>
      <c r="R34" s="122"/>
    </row>
    <row r="35" spans="1:18" ht="22.5" customHeight="1" thickBot="1">
      <c r="A35" s="12">
        <v>30</v>
      </c>
      <c r="B35" s="22"/>
      <c r="C35" s="13"/>
      <c r="D35" s="14"/>
      <c r="E35" s="15"/>
      <c r="F35" s="16"/>
      <c r="G35" s="15"/>
      <c r="H35" s="16"/>
      <c r="I35" s="50" t="str">
        <f t="shared" si="1"/>
        <v>□</v>
      </c>
      <c r="J35" s="51" t="str">
        <f t="shared" si="2"/>
        <v>□</v>
      </c>
      <c r="K35" s="52" t="str">
        <f t="shared" si="3"/>
        <v>□</v>
      </c>
      <c r="L35" s="17" t="s">
        <v>8</v>
      </c>
      <c r="M35" s="18" t="s">
        <v>8</v>
      </c>
      <c r="N35" s="19" t="s">
        <v>8</v>
      </c>
      <c r="O35" s="65">
        <f t="shared" si="0"/>
        <v>0</v>
      </c>
      <c r="P35" s="67">
        <f>IF(G35="－","-",(IF(G35="-","-",H35-G35)))</f>
        <v>0</v>
      </c>
      <c r="R35" s="122"/>
    </row>
    <row r="36" spans="1:11" ht="9.75" customHeight="1">
      <c r="A36" s="27"/>
      <c r="B36" s="26"/>
      <c r="C36" s="28"/>
      <c r="D36" s="29"/>
      <c r="E36" s="30"/>
      <c r="F36" s="30"/>
      <c r="G36" s="30"/>
      <c r="H36" s="30"/>
      <c r="I36" s="29"/>
      <c r="J36" s="29"/>
      <c r="K36" s="29"/>
    </row>
    <row r="37" ht="12" customHeight="1">
      <c r="A37" s="31" t="s">
        <v>17</v>
      </c>
    </row>
    <row r="38" ht="12" customHeight="1">
      <c r="A38" s="31" t="s">
        <v>13</v>
      </c>
    </row>
    <row r="39" spans="1:2" ht="12" customHeight="1">
      <c r="A39" s="31"/>
      <c r="B39" s="31" t="s">
        <v>32</v>
      </c>
    </row>
    <row r="40" ht="12" customHeight="1">
      <c r="A40" s="31" t="s">
        <v>18</v>
      </c>
    </row>
    <row r="41" spans="11:16" ht="12" customHeight="1">
      <c r="K41" s="46"/>
      <c r="L41" s="46"/>
      <c r="M41" s="53"/>
      <c r="N41" s="53"/>
      <c r="O41" s="73"/>
      <c r="P41" s="73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24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sheetProtection/>
  <mergeCells count="20">
    <mergeCell ref="P4:P5"/>
    <mergeCell ref="A1:E1"/>
    <mergeCell ref="R1:Y2"/>
    <mergeCell ref="A2:B2"/>
    <mergeCell ref="A3:A5"/>
    <mergeCell ref="B3:B5"/>
    <mergeCell ref="C3:C5"/>
    <mergeCell ref="E3:F3"/>
    <mergeCell ref="G3:K3"/>
    <mergeCell ref="L3:N3"/>
    <mergeCell ref="C2:P2"/>
    <mergeCell ref="R4:R5"/>
    <mergeCell ref="O41:P41"/>
    <mergeCell ref="O3:P3"/>
    <mergeCell ref="I4:I5"/>
    <mergeCell ref="J4:J5"/>
    <mergeCell ref="K4:K5"/>
    <mergeCell ref="L4:M4"/>
    <mergeCell ref="N4:N5"/>
    <mergeCell ref="O4:O5"/>
  </mergeCells>
  <conditionalFormatting sqref="P6">
    <cfRule type="cellIs" priority="60" dxfId="91" operator="greaterThan" stopIfTrue="1">
      <formula>0</formula>
    </cfRule>
  </conditionalFormatting>
  <conditionalFormatting sqref="O6">
    <cfRule type="cellIs" priority="59" dxfId="91" operator="greaterThan" stopIfTrue="1">
      <formula>0</formula>
    </cfRule>
  </conditionalFormatting>
  <conditionalFormatting sqref="P7">
    <cfRule type="cellIs" priority="58" dxfId="91" operator="greaterThan" stopIfTrue="1">
      <formula>0</formula>
    </cfRule>
  </conditionalFormatting>
  <conditionalFormatting sqref="O7">
    <cfRule type="cellIs" priority="57" dxfId="91" operator="greaterThan" stopIfTrue="1">
      <formula>0</formula>
    </cfRule>
  </conditionalFormatting>
  <conditionalFormatting sqref="P8">
    <cfRule type="cellIs" priority="56" dxfId="91" operator="greaterThan" stopIfTrue="1">
      <formula>0</formula>
    </cfRule>
  </conditionalFormatting>
  <conditionalFormatting sqref="O8">
    <cfRule type="cellIs" priority="55" dxfId="91" operator="greaterThan" stopIfTrue="1">
      <formula>0</formula>
    </cfRule>
  </conditionalFormatting>
  <conditionalFormatting sqref="P9">
    <cfRule type="cellIs" priority="54" dxfId="91" operator="greaterThan" stopIfTrue="1">
      <formula>0</formula>
    </cfRule>
  </conditionalFormatting>
  <conditionalFormatting sqref="O9">
    <cfRule type="cellIs" priority="53" dxfId="91" operator="greaterThan" stopIfTrue="1">
      <formula>0</formula>
    </cfRule>
  </conditionalFormatting>
  <conditionalFormatting sqref="P12">
    <cfRule type="cellIs" priority="52" dxfId="91" operator="greaterThan" stopIfTrue="1">
      <formula>0</formula>
    </cfRule>
  </conditionalFormatting>
  <conditionalFormatting sqref="O12">
    <cfRule type="cellIs" priority="51" dxfId="91" operator="greaterThan" stopIfTrue="1">
      <formula>0</formula>
    </cfRule>
  </conditionalFormatting>
  <conditionalFormatting sqref="P13">
    <cfRule type="cellIs" priority="50" dxfId="91" operator="greaterThan" stopIfTrue="1">
      <formula>0</formula>
    </cfRule>
  </conditionalFormatting>
  <conditionalFormatting sqref="O13">
    <cfRule type="cellIs" priority="49" dxfId="91" operator="greaterThan" stopIfTrue="1">
      <formula>0</formula>
    </cfRule>
  </conditionalFormatting>
  <conditionalFormatting sqref="P14">
    <cfRule type="cellIs" priority="48" dxfId="91" operator="greaterThan" stopIfTrue="1">
      <formula>0</formula>
    </cfRule>
  </conditionalFormatting>
  <conditionalFormatting sqref="O14">
    <cfRule type="cellIs" priority="47" dxfId="91" operator="greaterThan" stopIfTrue="1">
      <formula>0</formula>
    </cfRule>
  </conditionalFormatting>
  <conditionalFormatting sqref="P15">
    <cfRule type="cellIs" priority="46" dxfId="91" operator="greaterThan" stopIfTrue="1">
      <formula>0</formula>
    </cfRule>
  </conditionalFormatting>
  <conditionalFormatting sqref="O15">
    <cfRule type="cellIs" priority="45" dxfId="91" operator="greaterThan" stopIfTrue="1">
      <formula>0</formula>
    </cfRule>
  </conditionalFormatting>
  <conditionalFormatting sqref="P16">
    <cfRule type="cellIs" priority="44" dxfId="91" operator="greaterThan" stopIfTrue="1">
      <formula>0</formula>
    </cfRule>
  </conditionalFormatting>
  <conditionalFormatting sqref="O16">
    <cfRule type="cellIs" priority="43" dxfId="91" operator="greaterThan" stopIfTrue="1">
      <formula>0</formula>
    </cfRule>
  </conditionalFormatting>
  <conditionalFormatting sqref="P17">
    <cfRule type="cellIs" priority="42" dxfId="91" operator="greaterThan" stopIfTrue="1">
      <formula>0</formula>
    </cfRule>
  </conditionalFormatting>
  <conditionalFormatting sqref="O17">
    <cfRule type="cellIs" priority="41" dxfId="91" operator="greaterThan" stopIfTrue="1">
      <formula>0</formula>
    </cfRule>
  </conditionalFormatting>
  <conditionalFormatting sqref="P18">
    <cfRule type="cellIs" priority="40" dxfId="91" operator="greaterThan" stopIfTrue="1">
      <formula>0</formula>
    </cfRule>
  </conditionalFormatting>
  <conditionalFormatting sqref="O18">
    <cfRule type="cellIs" priority="39" dxfId="91" operator="greaterThan" stopIfTrue="1">
      <formula>0</formula>
    </cfRule>
  </conditionalFormatting>
  <conditionalFormatting sqref="P19">
    <cfRule type="cellIs" priority="38" dxfId="91" operator="greaterThan" stopIfTrue="1">
      <formula>0</formula>
    </cfRule>
  </conditionalFormatting>
  <conditionalFormatting sqref="O19">
    <cfRule type="cellIs" priority="37" dxfId="91" operator="greaterThan" stopIfTrue="1">
      <formula>0</formula>
    </cfRule>
  </conditionalFormatting>
  <conditionalFormatting sqref="P20">
    <cfRule type="cellIs" priority="36" dxfId="91" operator="greaterThan" stopIfTrue="1">
      <formula>0</formula>
    </cfRule>
  </conditionalFormatting>
  <conditionalFormatting sqref="O20">
    <cfRule type="cellIs" priority="35" dxfId="91" operator="greaterThan" stopIfTrue="1">
      <formula>0</formula>
    </cfRule>
  </conditionalFormatting>
  <conditionalFormatting sqref="P21">
    <cfRule type="cellIs" priority="34" dxfId="91" operator="greaterThan" stopIfTrue="1">
      <formula>0</formula>
    </cfRule>
  </conditionalFormatting>
  <conditionalFormatting sqref="O21">
    <cfRule type="cellIs" priority="33" dxfId="91" operator="greaterThan" stopIfTrue="1">
      <formula>0</formula>
    </cfRule>
  </conditionalFormatting>
  <conditionalFormatting sqref="P22">
    <cfRule type="cellIs" priority="32" dxfId="91" operator="greaterThan" stopIfTrue="1">
      <formula>0</formula>
    </cfRule>
  </conditionalFormatting>
  <conditionalFormatting sqref="O22">
    <cfRule type="cellIs" priority="31" dxfId="91" operator="greaterThan" stopIfTrue="1">
      <formula>0</formula>
    </cfRule>
  </conditionalFormatting>
  <conditionalFormatting sqref="P23">
    <cfRule type="cellIs" priority="30" dxfId="91" operator="greaterThan" stopIfTrue="1">
      <formula>0</formula>
    </cfRule>
  </conditionalFormatting>
  <conditionalFormatting sqref="O23">
    <cfRule type="cellIs" priority="29" dxfId="91" operator="greaterThan" stopIfTrue="1">
      <formula>0</formula>
    </cfRule>
  </conditionalFormatting>
  <conditionalFormatting sqref="P24">
    <cfRule type="cellIs" priority="28" dxfId="91" operator="greaterThan" stopIfTrue="1">
      <formula>0</formula>
    </cfRule>
  </conditionalFormatting>
  <conditionalFormatting sqref="O24">
    <cfRule type="cellIs" priority="27" dxfId="91" operator="greaterThan" stopIfTrue="1">
      <formula>0</formula>
    </cfRule>
  </conditionalFormatting>
  <conditionalFormatting sqref="P25">
    <cfRule type="cellIs" priority="26" dxfId="91" operator="greaterThan" stopIfTrue="1">
      <formula>0</formula>
    </cfRule>
  </conditionalFormatting>
  <conditionalFormatting sqref="O25">
    <cfRule type="cellIs" priority="25" dxfId="91" operator="greaterThan" stopIfTrue="1">
      <formula>0</formula>
    </cfRule>
  </conditionalFormatting>
  <conditionalFormatting sqref="P26">
    <cfRule type="cellIs" priority="24" dxfId="91" operator="greaterThan" stopIfTrue="1">
      <formula>0</formula>
    </cfRule>
  </conditionalFormatting>
  <conditionalFormatting sqref="O26">
    <cfRule type="cellIs" priority="23" dxfId="91" operator="greaterThan" stopIfTrue="1">
      <formula>0</formula>
    </cfRule>
  </conditionalFormatting>
  <conditionalFormatting sqref="P27">
    <cfRule type="cellIs" priority="22" dxfId="91" operator="greaterThan" stopIfTrue="1">
      <formula>0</formula>
    </cfRule>
  </conditionalFormatting>
  <conditionalFormatting sqref="O27">
    <cfRule type="cellIs" priority="21" dxfId="91" operator="greaterThan" stopIfTrue="1">
      <formula>0</formula>
    </cfRule>
  </conditionalFormatting>
  <conditionalFormatting sqref="P28">
    <cfRule type="cellIs" priority="20" dxfId="91" operator="greaterThan" stopIfTrue="1">
      <formula>0</formula>
    </cfRule>
  </conditionalFormatting>
  <conditionalFormatting sqref="O28">
    <cfRule type="cellIs" priority="19" dxfId="91" operator="greaterThan" stopIfTrue="1">
      <formula>0</formula>
    </cfRule>
  </conditionalFormatting>
  <conditionalFormatting sqref="P29">
    <cfRule type="cellIs" priority="18" dxfId="91" operator="greaterThan" stopIfTrue="1">
      <formula>0</formula>
    </cfRule>
  </conditionalFormatting>
  <conditionalFormatting sqref="O29">
    <cfRule type="cellIs" priority="17" dxfId="91" operator="greaterThan" stopIfTrue="1">
      <formula>0</formula>
    </cfRule>
  </conditionalFormatting>
  <conditionalFormatting sqref="P30">
    <cfRule type="cellIs" priority="16" dxfId="91" operator="greaterThan" stopIfTrue="1">
      <formula>0</formula>
    </cfRule>
  </conditionalFormatting>
  <conditionalFormatting sqref="O30">
    <cfRule type="cellIs" priority="15" dxfId="91" operator="greaterThan" stopIfTrue="1">
      <formula>0</formula>
    </cfRule>
  </conditionalFormatting>
  <conditionalFormatting sqref="P31">
    <cfRule type="cellIs" priority="14" dxfId="91" operator="greaterThan" stopIfTrue="1">
      <formula>0</formula>
    </cfRule>
  </conditionalFormatting>
  <conditionalFormatting sqref="O31">
    <cfRule type="cellIs" priority="13" dxfId="91" operator="greaterThan" stopIfTrue="1">
      <formula>0</formula>
    </cfRule>
  </conditionalFormatting>
  <conditionalFormatting sqref="P32">
    <cfRule type="cellIs" priority="12" dxfId="91" operator="greaterThan" stopIfTrue="1">
      <formula>0</formula>
    </cfRule>
  </conditionalFormatting>
  <conditionalFormatting sqref="O32">
    <cfRule type="cellIs" priority="11" dxfId="91" operator="greaterThan" stopIfTrue="1">
      <formula>0</formula>
    </cfRule>
  </conditionalFormatting>
  <conditionalFormatting sqref="P33">
    <cfRule type="cellIs" priority="10" dxfId="91" operator="greaterThan" stopIfTrue="1">
      <formula>0</formula>
    </cfRule>
  </conditionalFormatting>
  <conditionalFormatting sqref="O33">
    <cfRule type="cellIs" priority="9" dxfId="91" operator="greaterThan" stopIfTrue="1">
      <formula>0</formula>
    </cfRule>
  </conditionalFormatting>
  <conditionalFormatting sqref="P34">
    <cfRule type="cellIs" priority="8" dxfId="91" operator="greaterThan" stopIfTrue="1">
      <formula>0</formula>
    </cfRule>
  </conditionalFormatting>
  <conditionalFormatting sqref="O34">
    <cfRule type="cellIs" priority="7" dxfId="91" operator="greaterThan" stopIfTrue="1">
      <formula>0</formula>
    </cfRule>
  </conditionalFormatting>
  <conditionalFormatting sqref="P35">
    <cfRule type="cellIs" priority="6" dxfId="91" operator="greaterThan" stopIfTrue="1">
      <formula>0</formula>
    </cfRule>
  </conditionalFormatting>
  <conditionalFormatting sqref="O35">
    <cfRule type="cellIs" priority="5" dxfId="91" operator="greaterThan" stopIfTrue="1">
      <formula>0</formula>
    </cfRule>
  </conditionalFormatting>
  <conditionalFormatting sqref="P10">
    <cfRule type="cellIs" priority="4" dxfId="91" operator="greaterThan" stopIfTrue="1">
      <formula>0</formula>
    </cfRule>
  </conditionalFormatting>
  <conditionalFormatting sqref="O10">
    <cfRule type="cellIs" priority="3" dxfId="91" operator="greaterThan" stopIfTrue="1">
      <formula>0</formula>
    </cfRule>
  </conditionalFormatting>
  <conditionalFormatting sqref="P11">
    <cfRule type="cellIs" priority="2" dxfId="91" operator="greaterThan" stopIfTrue="1">
      <formula>0</formula>
    </cfRule>
  </conditionalFormatting>
  <conditionalFormatting sqref="O11">
    <cfRule type="cellIs" priority="1" dxfId="91" operator="greaterThan" stopIfTrue="1">
      <formula>0</formula>
    </cfRule>
  </conditionalFormatting>
  <dataValidations count="2">
    <dataValidation type="list" allowBlank="1" showInputMessage="1" showErrorMessage="1" sqref="I36:K36 L6:N35">
      <formula1>"□,■"</formula1>
    </dataValidation>
    <dataValidation type="list" allowBlank="1" showInputMessage="1" showErrorMessage="1" sqref="R6:R35">
      <formula1>"-,a,b,c"</formula1>
    </dataValidation>
  </dataValidations>
  <printOptions/>
  <pageMargins left="0.8267716535433072" right="0.2755905511811024" top="0.984251968503937" bottom="0.7874015748031497" header="0.5118110236220472" footer="0.5118110236220472"/>
  <pageSetup horizontalDpi="600" verticalDpi="600" orientation="portrait" paperSize="9" scale="89" r:id="rId1"/>
  <headerFooter alignWithMargins="0">
    <oddFooter>&amp;L&amp;8               20160310&amp;R&amp;8一財）日本建築総合試験所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8267716535433072" right="0.2755905511811024" top="0.984251968503937" bottom="0.7874015748031497" header="0.5118110236220472" footer="0.5118110236220472"/>
  <pageSetup horizontalDpi="600" verticalDpi="600" orientation="portrait" paperSize="9" scale="89" r:id="rId2"/>
  <headerFooter alignWithMargins="0">
    <oddFooter>&amp;L&amp;8               20160310&amp;R&amp;8一財）日本建築総合試験所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GBRC</dc:creator>
  <cp:keywords/>
  <dc:description/>
  <cp:lastModifiedBy>m-ishikawa</cp:lastModifiedBy>
  <cp:lastPrinted>2016-03-10T07:27:05Z</cp:lastPrinted>
  <dcterms:created xsi:type="dcterms:W3CDTF">2007-02-13T04:09:55Z</dcterms:created>
  <dcterms:modified xsi:type="dcterms:W3CDTF">2016-03-10T07:28:37Z</dcterms:modified>
  <cp:category/>
  <cp:version/>
  <cp:contentType/>
  <cp:contentStatus/>
</cp:coreProperties>
</file>